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4" windowWidth="15274" windowHeight="8049" activeTab="1"/>
  </bookViews>
  <sheets>
    <sheet name="Sheet1" sheetId="1" r:id="rId1"/>
    <sheet name="Age Calculations" sheetId="4" r:id="rId2"/>
  </sheets>
  <calcPr calcId="124519"/>
</workbook>
</file>

<file path=xl/calcChain.xml><?xml version="1.0" encoding="utf-8"?>
<calcChain xmlns="http://schemas.openxmlformats.org/spreadsheetml/2006/main">
  <c r="F2" i="4"/>
  <c r="F17"/>
  <c r="F18"/>
  <c r="F4"/>
  <c r="F5"/>
  <c r="F6"/>
  <c r="F7"/>
  <c r="F8"/>
  <c r="F9"/>
  <c r="F10"/>
  <c r="F11"/>
  <c r="F12"/>
  <c r="F13"/>
  <c r="F14"/>
  <c r="F16"/>
  <c r="F15"/>
  <c r="F3"/>
  <c r="E5"/>
  <c r="E4"/>
  <c r="E6"/>
  <c r="E7"/>
  <c r="E8"/>
  <c r="E9"/>
  <c r="E10"/>
  <c r="E11"/>
  <c r="E12"/>
  <c r="E13"/>
  <c r="E14"/>
  <c r="E17"/>
  <c r="E16"/>
  <c r="E18"/>
  <c r="E15"/>
  <c r="E3"/>
</calcChain>
</file>

<file path=xl/sharedStrings.xml><?xml version="1.0" encoding="utf-8"?>
<sst xmlns="http://schemas.openxmlformats.org/spreadsheetml/2006/main" count="160" uniqueCount="129">
  <si>
    <t>S. No</t>
  </si>
  <si>
    <t>Designation.</t>
  </si>
  <si>
    <t>Date of Birth</t>
  </si>
  <si>
    <t>Detail of Posting from initial appointment</t>
  </si>
  <si>
    <t xml:space="preserve"> till date</t>
  </si>
  <si>
    <t>Remarks if any.</t>
  </si>
  <si>
    <t>11-06-2015 to 02-07-2016-   Northern Zonal Accountancy Training Institute Jammu.</t>
  </si>
  <si>
    <t>02-07-2016 to 04-07-2016----Director Accounts &amp; Treasuries, Jammu.</t>
  </si>
  <si>
    <t>05-07-2016 to 10-02-2020   --- District Try Kathua</t>
  </si>
  <si>
    <t>Sr. Asstt</t>
  </si>
  <si>
    <t xml:space="preserve"> GGM Sc. College, Jammu.</t>
  </si>
  <si>
    <t>21-07-2014 to 05-05-2018 GDC Bani</t>
  </si>
  <si>
    <t>07-05-2018 to 07-02-2020  GDC Bishnah</t>
  </si>
  <si>
    <t>10-02-2020 to till date Hiranagar</t>
  </si>
  <si>
    <t xml:space="preserve"> 06-03-1990</t>
  </si>
  <si>
    <t>01-03-2019 to till date Hiranagar College.</t>
  </si>
  <si>
    <t>Jr. Asstt</t>
  </si>
  <si>
    <t>Lab.Asstt</t>
  </si>
  <si>
    <t>22-07-1992 to  26-12-2005 GDC, Kathua</t>
  </si>
  <si>
    <t>29-12-2005 to 26-05-2006  GDC, R.S. Pura</t>
  </si>
  <si>
    <t>Lab Asstt</t>
  </si>
  <si>
    <t>07-11-2019 to till date GDC Hiranagar</t>
  </si>
  <si>
    <t>21-02-2012 to 20-06-2017       M.A.M College</t>
  </si>
  <si>
    <t>27-06-2017 to 22-08-2017      Govt. General Zorawar Singh Memorial Degree College, Reasi.</t>
  </si>
  <si>
    <t>23-08-2017 to 03-02-2020    M.A.M. College Jammu</t>
  </si>
  <si>
    <t>03-02-2020 to till date  GDC, Hiranagar</t>
  </si>
  <si>
    <t>04-02-2015 to Degree College, Hiranagar till date</t>
  </si>
  <si>
    <t>11-02-2022 to till date GDC , Hiranagar</t>
  </si>
  <si>
    <t>24-11-2021 to till date GDC Hiranagar</t>
  </si>
  <si>
    <t xml:space="preserve">Laboratory Asstt. </t>
  </si>
  <si>
    <t>Computer Asstt</t>
  </si>
  <si>
    <t>21-02-2012 to  16-06-2012 -GCW Parade, Jammu.</t>
  </si>
  <si>
    <t>11-02-2020 to 24-04-2021 (F.N.) GLDM Degree  as Acctts.Asstt.</t>
  </si>
  <si>
    <t xml:space="preserve">16-03-2018  Hiranagar college to till date </t>
  </si>
  <si>
    <t>27-05-2006 to Degree College, Hiranagar to till date.</t>
  </si>
  <si>
    <t>R/o Kattal Barahamana Tehsil Hiranagar District Kathua</t>
  </si>
  <si>
    <t>08-03-2014 to 14-07-2014</t>
  </si>
  <si>
    <t>Staff Statement as on date in respect of Non-Gazetted/Class-IV</t>
  </si>
  <si>
    <t xml:space="preserve">17/01/2017 to 27-02-2019 GDC Billawar </t>
  </si>
  <si>
    <t>Sanctioned</t>
  </si>
  <si>
    <t>Filled</t>
  </si>
  <si>
    <t xml:space="preserve">Vacant </t>
  </si>
  <si>
    <t xml:space="preserve"> </t>
  </si>
  <si>
    <t>R/o Mangloor Mora Ladoli Tehsil Dinga Amb Distt.Kathua</t>
  </si>
  <si>
    <t xml:space="preserve">Mr. Rajeshwar Singh S/o Sahib Singh </t>
  </si>
  <si>
    <t>H.No. 1 Lane : 15 Hazwri Bagh Bohri, Jammu</t>
  </si>
  <si>
    <t>R/o Chhan Rorian Teh.Marheen Distt.Kathua</t>
  </si>
  <si>
    <t xml:space="preserve">Sh. Radha Krishan S/o Sh. Punnu Ram </t>
  </si>
  <si>
    <t>Village Kootah, Tehsil Hiranagar Distt.Kathua</t>
  </si>
  <si>
    <t xml:space="preserve">Mr. Naresh Kumar S/o  Sh. Khem Raj </t>
  </si>
  <si>
    <t>R/o Ray-Salyon Tehsil Chowki Choura Distt.Jammu.</t>
  </si>
  <si>
    <t xml:space="preserve">Jagdeep Singh  S/o Sh. Ashok Singh </t>
  </si>
  <si>
    <t xml:space="preserve">R/o Ward No. 10 Distt.Kathua </t>
  </si>
  <si>
    <t xml:space="preserve">Aman Singh  S/o Sh. Onkar Singh  </t>
  </si>
  <si>
    <t>R/o Village Bhouran Sumb Tehsil &amp; Distt. Samba</t>
  </si>
  <si>
    <t xml:space="preserve">Mahima Sharma D/o Lt. Varinder Sharma </t>
  </si>
  <si>
    <t xml:space="preserve">Rohit Choudhary S/o Kamaljit </t>
  </si>
  <si>
    <t>R/o Karandi Kalan</t>
  </si>
  <si>
    <t>09-11-2022 to till date  GDC Hiranagar</t>
  </si>
  <si>
    <t>Lib Asstt</t>
  </si>
  <si>
    <r>
      <t xml:space="preserve">                   </t>
    </r>
    <r>
      <rPr>
        <b/>
        <u/>
        <sz val="16"/>
        <color theme="1"/>
        <rFont val="Calibri"/>
        <family val="2"/>
        <scheme val="minor"/>
      </rPr>
      <t>Name of the College:  Girdari Lal Dogra Memorial Degree College, Hiranagar</t>
    </r>
  </si>
  <si>
    <t>Name of the Official with Parentage</t>
  </si>
  <si>
    <t>Residential Address</t>
  </si>
  <si>
    <t>Z</t>
  </si>
  <si>
    <t xml:space="preserve">1 (One post of Head Asstt.) </t>
  </si>
  <si>
    <t>__</t>
  </si>
  <si>
    <t xml:space="preserve"> __</t>
  </si>
  <si>
    <t xml:space="preserve">1 (One post of Accountant) </t>
  </si>
  <si>
    <t xml:space="preserve">  Accountant </t>
  </si>
  <si>
    <t>24-04-2021 (A.N.) 28-04-2021 Director Accounts &amp; Treasuries Jammu as Accountant.</t>
  </si>
  <si>
    <t xml:space="preserve">1 (One post of Senior Asstt.) </t>
  </si>
  <si>
    <t xml:space="preserve">1 (One post of Computer Asstt.) </t>
  </si>
  <si>
    <t xml:space="preserve">1 (One post of Junior Asstt.) </t>
  </si>
  <si>
    <t>4 (Four post of Lab Asstt.)</t>
  </si>
  <si>
    <t>1 (One post of Library Asstt.)</t>
  </si>
  <si>
    <t>2 (Two post of Orderly)</t>
  </si>
  <si>
    <t>1 (One post of Chowkidar)</t>
  </si>
  <si>
    <t>4 (Four post of Laboratory Bearer)</t>
  </si>
  <si>
    <t>1 (One post of Library Bearer)</t>
  </si>
  <si>
    <t>R/o Bagga Jammu          R.S. Pura, Jammu</t>
  </si>
  <si>
    <t xml:space="preserve">R/o Sadwal P/o Rajpura Tehsil Rajpura Distt. Samba </t>
  </si>
  <si>
    <t xml:space="preserve">Mr. Surinder Kumar  S/o  Ram Krishan   </t>
  </si>
  <si>
    <t>Sh. Prithvi Paul S/o Sh. Bishan Dass</t>
  </si>
  <si>
    <t xml:space="preserve">R/o Jarian Tehsil and Distt. Samba </t>
  </si>
  <si>
    <t xml:space="preserve">Mr. Ravinder Kumar S/o  Sh. Jagdish Sharma </t>
  </si>
  <si>
    <t>R/o VPO Dablehar , Tehsil Suchetgarh Distt. Jammu</t>
  </si>
  <si>
    <t>R/o Tanda P/o Kirpind Tehsil R.S.Pura Distt. Jammu</t>
  </si>
  <si>
    <t xml:space="preserve">Mr. Rajinder Kumar  S/o  Lt. Sh. Chuni Lal </t>
  </si>
  <si>
    <t xml:space="preserve"> Mr. Sanjeev Kumar S/o Sh. Lekh Raj  </t>
  </si>
  <si>
    <t>Zorawar Singh S/o Sh. Gurdeep Singh</t>
  </si>
  <si>
    <t>R/o Ward No. 2 Main Bazar Samba</t>
  </si>
  <si>
    <t>Mr. Pawan Kumar S/o Sh. Buti Ram</t>
  </si>
  <si>
    <t>Amitu Sharma  D/o Sh. Radha Krishan</t>
  </si>
  <si>
    <t>01-11-2021 to 20-11-2021 ---Director Colleges                                            02-12-2021 to till date GDC Hiranagar</t>
  </si>
  <si>
    <t>28-10-2021 to 20-11-2021--- Director Colleges.</t>
  </si>
  <si>
    <t xml:space="preserve"> 27-10-2021 to 20-11-2021 ---Director Colleges             22-11-2021 to till date GDC Hiranagar</t>
  </si>
  <si>
    <t xml:space="preserve">02-11-2021 to 20-11-2021 ---Director Colleges            26-11-2021 to 27-12-2021 GDC Udhampur                    28-12-2022 to till date GDC Hiranagar                                                   </t>
  </si>
  <si>
    <t xml:space="preserve">Govinder  Kumar S/o Amar jeet </t>
  </si>
  <si>
    <t xml:space="preserve">R/o Pangwal tehsil Distt. Samba </t>
  </si>
  <si>
    <t>MTS</t>
  </si>
  <si>
    <t>16-01-2023 to till date GDC Hiranagar</t>
  </si>
  <si>
    <t>16-06-2012 to 05-02-2022 Women Gandhinagar , Jammu.                                                                                              11-02-2022 to till date GDC, Hiranagar</t>
  </si>
  <si>
    <t xml:space="preserve">29-04-2021 to till date  at GLDM Degree College Hiranagar as Accountant </t>
  </si>
  <si>
    <t>27-01-2015 to 10-07-2019 GDC Hiranagar                         11-07-2019 to 05-02-2022, GDC Ghagwal                          07-02-2022 to till date GDC Hiranagar</t>
  </si>
  <si>
    <t>Sd/</t>
  </si>
  <si>
    <t>Principal</t>
  </si>
  <si>
    <t>GLDM Degree College, Hiranagar</t>
  </si>
  <si>
    <t xml:space="preserve">                                                             Reference No. DC-HE/Staff Statement/2023/63            dated: - 12-01-2023                            No.HC/2023/76</t>
  </si>
  <si>
    <t xml:space="preserve">                                                                                                                                        Format                                                                  Date:18-01-2023</t>
  </si>
  <si>
    <t xml:space="preserve"> Mr. Sanjeev Kumar </t>
  </si>
  <si>
    <t xml:space="preserve">Mr. Pawan Kumar </t>
  </si>
  <si>
    <t xml:space="preserve">Mr. Surinder Kumar    </t>
  </si>
  <si>
    <t xml:space="preserve">Mr. Rajeshwar Singh </t>
  </si>
  <si>
    <t xml:space="preserve">Mr. Ravinder Kumar </t>
  </si>
  <si>
    <t xml:space="preserve">Mr. Naresh Kumar </t>
  </si>
  <si>
    <t xml:space="preserve">Mr. Rajinder Kumar </t>
  </si>
  <si>
    <t>S.No</t>
  </si>
  <si>
    <t>Name of the Employee</t>
  </si>
  <si>
    <t xml:space="preserve">Mr.Jagdeep Singh   </t>
  </si>
  <si>
    <t xml:space="preserve">Mr. Zorawar Singh </t>
  </si>
  <si>
    <t xml:space="preserve">Mr. Prithvi Paul </t>
  </si>
  <si>
    <t xml:space="preserve">Mr. Radha Krishan </t>
  </si>
  <si>
    <t xml:space="preserve">Mr. Aman Singh  </t>
  </si>
  <si>
    <t xml:space="preserve">Mr. Amitu Sharma </t>
  </si>
  <si>
    <t xml:space="preserve">Ms. Mahima Sharma </t>
  </si>
  <si>
    <t>Mr. Rohit Choudhary</t>
  </si>
  <si>
    <t xml:space="preserve">Mr. Govinder  Kumar </t>
  </si>
  <si>
    <t>Age as on</t>
  </si>
  <si>
    <t xml:space="preserve">Age as on 
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</si>
</sst>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7">
    <font>
      <sz val="11"/>
      <color theme="1"/>
      <name val="Calibri"/>
      <family val="2"/>
      <scheme val="minor"/>
    </font>
    <font>
      <b/>
      <u/>
      <sz val="16"/>
      <color theme="1"/>
      <name val="Arial Black"/>
      <family val="2"/>
    </font>
    <font>
      <b/>
      <sz val="10"/>
      <color theme="1"/>
      <name val="Arial Black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color rgb="FF000000"/>
      <name val="Segoe UI"/>
      <family val="2"/>
    </font>
    <font>
      <sz val="6"/>
      <color rgb="FF454545"/>
      <name val="Courier New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Border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4" fontId="5" fillId="0" borderId="0" xfId="0" applyNumberFormat="1" applyFont="1"/>
    <xf numFmtId="1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64" fontId="1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14" fontId="4" fillId="0" borderId="4" xfId="0" applyNumberFormat="1" applyFont="1" applyBorder="1" applyAlignment="1">
      <alignment horizontal="center" vertical="top" wrapText="1"/>
    </xf>
    <xf numFmtId="14" fontId="4" fillId="0" borderId="5" xfId="0" applyNumberFormat="1" applyFont="1" applyBorder="1" applyAlignment="1">
      <alignment horizontal="center" vertical="top" wrapText="1"/>
    </xf>
    <xf numFmtId="14" fontId="4" fillId="0" borderId="6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4"/>
  <sheetViews>
    <sheetView showWhiteSpace="0" view="pageLayout" zoomScaleNormal="87" workbookViewId="0">
      <selection activeCell="E68" sqref="E68"/>
    </sheetView>
  </sheetViews>
  <sheetFormatPr defaultRowHeight="14.6"/>
  <cols>
    <col min="1" max="1" width="5.53515625" style="6" customWidth="1"/>
    <col min="2" max="2" width="11.23046875" style="6" customWidth="1"/>
    <col min="3" max="4" width="6.69140625" style="6" customWidth="1"/>
    <col min="5" max="5" width="27.84375" customWidth="1"/>
    <col min="6" max="6" width="17.4609375" customWidth="1"/>
    <col min="7" max="7" width="12.3046875" customWidth="1"/>
    <col min="8" max="8" width="10.765625" customWidth="1"/>
    <col min="9" max="9" width="34.765625" customWidth="1"/>
    <col min="10" max="10" width="8.3046875" customWidth="1"/>
  </cols>
  <sheetData>
    <row r="1" spans="1:16" ht="24.75" customHeight="1">
      <c r="A1" s="72" t="s">
        <v>37</v>
      </c>
      <c r="B1" s="72"/>
      <c r="C1" s="72"/>
      <c r="D1" s="72"/>
      <c r="E1" s="72"/>
      <c r="F1" s="72"/>
      <c r="G1" s="72"/>
      <c r="H1" s="72"/>
      <c r="I1" s="72"/>
      <c r="J1" s="72"/>
      <c r="K1" s="4"/>
      <c r="L1" s="4"/>
      <c r="M1" s="4"/>
    </row>
    <row r="2" spans="1:16" ht="16.3">
      <c r="A2" s="73" t="s">
        <v>107</v>
      </c>
      <c r="B2" s="73"/>
      <c r="C2" s="73"/>
      <c r="D2" s="73"/>
      <c r="E2" s="73"/>
      <c r="F2" s="73"/>
      <c r="G2" s="73"/>
      <c r="H2" s="73"/>
      <c r="I2" s="73"/>
      <c r="J2" s="73"/>
      <c r="K2" s="2"/>
      <c r="L2" s="2"/>
      <c r="M2" s="2"/>
    </row>
    <row r="3" spans="1:16" ht="19.2" customHeight="1">
      <c r="A3" s="73" t="s">
        <v>108</v>
      </c>
      <c r="B3" s="73"/>
      <c r="C3" s="73"/>
      <c r="D3" s="73"/>
      <c r="E3" s="73"/>
      <c r="F3" s="73"/>
      <c r="G3" s="73"/>
      <c r="H3" s="73"/>
      <c r="I3" s="73"/>
      <c r="J3" s="73"/>
      <c r="K3" s="3"/>
      <c r="L3" s="3"/>
      <c r="M3" s="3"/>
    </row>
    <row r="4" spans="1:16" ht="3.75" customHeight="1">
      <c r="A4" s="10"/>
      <c r="B4" s="10"/>
      <c r="C4" s="10"/>
      <c r="D4" s="10"/>
      <c r="E4" s="7"/>
      <c r="F4" s="7"/>
      <c r="G4" s="7"/>
      <c r="H4" s="7"/>
      <c r="I4" s="7"/>
      <c r="J4" s="7"/>
    </row>
    <row r="5" spans="1:16" ht="20.6">
      <c r="A5" s="71" t="s">
        <v>60</v>
      </c>
      <c r="B5" s="71"/>
      <c r="C5" s="71"/>
      <c r="D5" s="71"/>
      <c r="E5" s="71"/>
      <c r="F5" s="71"/>
      <c r="G5" s="71"/>
      <c r="H5" s="71"/>
      <c r="I5" s="71"/>
      <c r="J5" s="71"/>
      <c r="K5" s="1"/>
      <c r="L5" s="1"/>
      <c r="M5" s="1"/>
      <c r="N5" s="1"/>
      <c r="O5" s="1"/>
      <c r="P5" s="1"/>
    </row>
    <row r="6" spans="1:16" ht="10.199999999999999" customHeight="1">
      <c r="A6" s="11"/>
      <c r="B6" s="11"/>
      <c r="C6" s="11"/>
      <c r="D6" s="11"/>
      <c r="E6" s="5"/>
      <c r="F6" s="5"/>
      <c r="G6" s="5"/>
      <c r="H6" s="5"/>
      <c r="I6" s="5"/>
      <c r="J6" s="5"/>
    </row>
    <row r="7" spans="1:16" s="6" customFormat="1" ht="16.5" customHeight="1">
      <c r="A7" s="74" t="s">
        <v>0</v>
      </c>
      <c r="B7" s="66" t="s">
        <v>39</v>
      </c>
      <c r="C7" s="66" t="s">
        <v>40</v>
      </c>
      <c r="D7" s="66" t="s">
        <v>41</v>
      </c>
      <c r="E7" s="74" t="s">
        <v>61</v>
      </c>
      <c r="F7" s="66" t="s">
        <v>62</v>
      </c>
      <c r="G7" s="65" t="s">
        <v>1</v>
      </c>
      <c r="H7" s="65" t="s">
        <v>2</v>
      </c>
      <c r="I7" s="13" t="s">
        <v>3</v>
      </c>
      <c r="J7" s="75" t="s">
        <v>5</v>
      </c>
    </row>
    <row r="8" spans="1:16" s="6" customFormat="1" ht="12" customHeight="1">
      <c r="A8" s="74"/>
      <c r="B8" s="67"/>
      <c r="C8" s="67"/>
      <c r="D8" s="67"/>
      <c r="E8" s="74"/>
      <c r="F8" s="67"/>
      <c r="G8" s="65"/>
      <c r="H8" s="65"/>
      <c r="I8" s="66" t="s">
        <v>4</v>
      </c>
      <c r="J8" s="75"/>
    </row>
    <row r="9" spans="1:16" s="6" customFormat="1" ht="7.2" customHeight="1">
      <c r="A9" s="74"/>
      <c r="B9" s="68"/>
      <c r="C9" s="68"/>
      <c r="D9" s="68"/>
      <c r="E9" s="74"/>
      <c r="F9" s="68"/>
      <c r="G9" s="65"/>
      <c r="H9" s="65"/>
      <c r="I9" s="68"/>
      <c r="J9" s="75"/>
    </row>
    <row r="10" spans="1:16" s="6" customFormat="1" ht="15" customHeight="1">
      <c r="A10" s="42">
        <v>1</v>
      </c>
      <c r="B10" s="42">
        <v>2</v>
      </c>
      <c r="C10" s="42">
        <v>3</v>
      </c>
      <c r="D10" s="42">
        <v>4</v>
      </c>
      <c r="E10" s="42">
        <v>5</v>
      </c>
      <c r="F10" s="42">
        <v>6</v>
      </c>
      <c r="G10" s="42">
        <v>7</v>
      </c>
      <c r="H10" s="42">
        <v>8</v>
      </c>
      <c r="I10" s="42">
        <v>9</v>
      </c>
      <c r="J10" s="42">
        <v>10</v>
      </c>
    </row>
    <row r="11" spans="1:16" s="6" customFormat="1" ht="27.65" customHeight="1">
      <c r="A11" s="13">
        <v>1</v>
      </c>
      <c r="B11" s="24" t="s">
        <v>64</v>
      </c>
      <c r="C11" s="13">
        <v>0</v>
      </c>
      <c r="D11" s="13">
        <v>1</v>
      </c>
      <c r="E11" s="24" t="s">
        <v>65</v>
      </c>
      <c r="F11" s="24" t="s">
        <v>65</v>
      </c>
      <c r="G11" s="31" t="s">
        <v>42</v>
      </c>
      <c r="H11" s="24" t="s">
        <v>65</v>
      </c>
      <c r="I11" s="24" t="s">
        <v>65</v>
      </c>
      <c r="J11" s="22" t="s">
        <v>66</v>
      </c>
    </row>
    <row r="12" spans="1:16" ht="26.25" customHeight="1">
      <c r="A12" s="66">
        <v>2</v>
      </c>
      <c r="B12" s="66" t="s">
        <v>67</v>
      </c>
      <c r="C12" s="66">
        <v>1</v>
      </c>
      <c r="D12" s="66">
        <v>0</v>
      </c>
      <c r="E12" s="57" t="s">
        <v>88</v>
      </c>
      <c r="F12" s="57" t="s">
        <v>35</v>
      </c>
      <c r="G12" s="57" t="s">
        <v>68</v>
      </c>
      <c r="H12" s="86">
        <v>33330</v>
      </c>
      <c r="I12" s="14" t="s">
        <v>6</v>
      </c>
      <c r="J12" s="52"/>
    </row>
    <row r="13" spans="1:16" ht="12" customHeight="1">
      <c r="A13" s="67"/>
      <c r="B13" s="67"/>
      <c r="C13" s="67"/>
      <c r="D13" s="67"/>
      <c r="E13" s="58"/>
      <c r="F13" s="58"/>
      <c r="G13" s="58"/>
      <c r="H13" s="87"/>
      <c r="I13" s="14" t="s">
        <v>7</v>
      </c>
      <c r="J13" s="52"/>
    </row>
    <row r="14" spans="1:16" ht="12" customHeight="1">
      <c r="A14" s="67"/>
      <c r="B14" s="67"/>
      <c r="C14" s="67"/>
      <c r="D14" s="67"/>
      <c r="E14" s="58"/>
      <c r="F14" s="58"/>
      <c r="G14" s="58"/>
      <c r="H14" s="87"/>
      <c r="I14" s="14" t="s">
        <v>8</v>
      </c>
      <c r="J14" s="52"/>
    </row>
    <row r="15" spans="1:16" ht="27" customHeight="1">
      <c r="A15" s="67"/>
      <c r="B15" s="67"/>
      <c r="C15" s="67"/>
      <c r="D15" s="67"/>
      <c r="E15" s="58"/>
      <c r="F15" s="58"/>
      <c r="G15" s="58"/>
      <c r="H15" s="87"/>
      <c r="I15" s="14" t="s">
        <v>32</v>
      </c>
      <c r="J15" s="52"/>
    </row>
    <row r="16" spans="1:16" ht="29.25" customHeight="1">
      <c r="A16" s="67"/>
      <c r="B16" s="67"/>
      <c r="C16" s="67"/>
      <c r="D16" s="67"/>
      <c r="E16" s="58"/>
      <c r="F16" s="58"/>
      <c r="G16" s="58"/>
      <c r="H16" s="87"/>
      <c r="I16" s="25" t="s">
        <v>69</v>
      </c>
      <c r="J16" s="52"/>
    </row>
    <row r="17" spans="1:10" ht="29.25" customHeight="1">
      <c r="A17" s="68"/>
      <c r="B17" s="68"/>
      <c r="C17" s="68"/>
      <c r="D17" s="68"/>
      <c r="E17" s="59"/>
      <c r="F17" s="59"/>
      <c r="G17" s="59"/>
      <c r="H17" s="88"/>
      <c r="I17" s="30" t="s">
        <v>102</v>
      </c>
      <c r="J17" s="15"/>
    </row>
    <row r="18" spans="1:10" ht="12" customHeight="1">
      <c r="A18" s="65">
        <v>3</v>
      </c>
      <c r="B18" s="66" t="s">
        <v>70</v>
      </c>
      <c r="C18" s="66">
        <v>1</v>
      </c>
      <c r="D18" s="66">
        <v>0</v>
      </c>
      <c r="E18" s="57" t="s">
        <v>91</v>
      </c>
      <c r="F18" s="57" t="s">
        <v>79</v>
      </c>
      <c r="G18" s="60" t="s">
        <v>9</v>
      </c>
      <c r="H18" s="61">
        <v>31526</v>
      </c>
      <c r="I18" s="14" t="s">
        <v>36</v>
      </c>
      <c r="J18" s="52"/>
    </row>
    <row r="19" spans="1:10" ht="12" customHeight="1">
      <c r="A19" s="65"/>
      <c r="B19" s="67"/>
      <c r="C19" s="67"/>
      <c r="D19" s="67"/>
      <c r="E19" s="58"/>
      <c r="F19" s="58"/>
      <c r="G19" s="60"/>
      <c r="H19" s="61"/>
      <c r="I19" s="14" t="s">
        <v>10</v>
      </c>
      <c r="J19" s="52"/>
    </row>
    <row r="20" spans="1:10" ht="12" customHeight="1">
      <c r="A20" s="65"/>
      <c r="B20" s="67"/>
      <c r="C20" s="67"/>
      <c r="D20" s="67"/>
      <c r="E20" s="58"/>
      <c r="F20" s="58"/>
      <c r="G20" s="60"/>
      <c r="H20" s="61"/>
      <c r="I20" s="14" t="s">
        <v>11</v>
      </c>
      <c r="J20" s="52"/>
    </row>
    <row r="21" spans="1:10" ht="17.25" customHeight="1">
      <c r="A21" s="65"/>
      <c r="B21" s="67"/>
      <c r="C21" s="67"/>
      <c r="D21" s="67"/>
      <c r="E21" s="58"/>
      <c r="F21" s="58"/>
      <c r="G21" s="60"/>
      <c r="H21" s="61"/>
      <c r="I21" s="14" t="s">
        <v>12</v>
      </c>
      <c r="J21" s="52"/>
    </row>
    <row r="22" spans="1:10" ht="12" customHeight="1">
      <c r="A22" s="65"/>
      <c r="B22" s="67"/>
      <c r="C22" s="67"/>
      <c r="D22" s="67"/>
      <c r="E22" s="58"/>
      <c r="F22" s="58"/>
      <c r="G22" s="60"/>
      <c r="H22" s="61"/>
      <c r="I22" s="14" t="s">
        <v>13</v>
      </c>
      <c r="J22" s="52"/>
    </row>
    <row r="23" spans="1:10" ht="4.8499999999999996" customHeight="1">
      <c r="A23" s="65"/>
      <c r="B23" s="68"/>
      <c r="C23" s="68"/>
      <c r="D23" s="68"/>
      <c r="E23" s="59"/>
      <c r="F23" s="26"/>
      <c r="G23" s="60"/>
      <c r="H23" s="61"/>
      <c r="I23" s="14"/>
      <c r="J23" s="52"/>
    </row>
    <row r="24" spans="1:10" ht="30.65" customHeight="1">
      <c r="A24" s="65">
        <v>4</v>
      </c>
      <c r="B24" s="66" t="s">
        <v>71</v>
      </c>
      <c r="C24" s="66">
        <v>1</v>
      </c>
      <c r="D24" s="66">
        <v>0</v>
      </c>
      <c r="E24" s="57" t="s">
        <v>81</v>
      </c>
      <c r="F24" s="57" t="s">
        <v>80</v>
      </c>
      <c r="G24" s="57" t="s">
        <v>30</v>
      </c>
      <c r="H24" s="57" t="s">
        <v>14</v>
      </c>
      <c r="I24" s="14" t="s">
        <v>38</v>
      </c>
      <c r="J24" s="52"/>
    </row>
    <row r="25" spans="1:10" ht="12" customHeight="1">
      <c r="A25" s="65"/>
      <c r="B25" s="67"/>
      <c r="C25" s="67"/>
      <c r="D25" s="67"/>
      <c r="E25" s="58"/>
      <c r="F25" s="58"/>
      <c r="G25" s="58"/>
      <c r="H25" s="58"/>
      <c r="I25" s="54" t="s">
        <v>15</v>
      </c>
      <c r="J25" s="52"/>
    </row>
    <row r="26" spans="1:10" ht="9.65" customHeight="1">
      <c r="A26" s="65"/>
      <c r="B26" s="68"/>
      <c r="C26" s="68"/>
      <c r="D26" s="68"/>
      <c r="E26" s="59"/>
      <c r="F26" s="59"/>
      <c r="G26" s="59"/>
      <c r="H26" s="59"/>
      <c r="I26" s="64"/>
      <c r="J26" s="52"/>
    </row>
    <row r="27" spans="1:10" ht="18.75" customHeight="1">
      <c r="A27" s="65">
        <v>5</v>
      </c>
      <c r="B27" s="66" t="s">
        <v>72</v>
      </c>
      <c r="C27" s="66">
        <v>1</v>
      </c>
      <c r="D27" s="66">
        <v>0</v>
      </c>
      <c r="E27" s="63" t="s">
        <v>89</v>
      </c>
      <c r="F27" s="57" t="s">
        <v>85</v>
      </c>
      <c r="G27" s="60" t="s">
        <v>16</v>
      </c>
      <c r="H27" s="61">
        <v>34012</v>
      </c>
      <c r="I27" s="63" t="s">
        <v>33</v>
      </c>
      <c r="J27" s="52"/>
    </row>
    <row r="28" spans="1:10" ht="12" customHeight="1">
      <c r="A28" s="65"/>
      <c r="B28" s="67"/>
      <c r="C28" s="67"/>
      <c r="D28" s="67"/>
      <c r="E28" s="63"/>
      <c r="F28" s="58"/>
      <c r="G28" s="60"/>
      <c r="H28" s="61"/>
      <c r="I28" s="63"/>
      <c r="J28" s="52"/>
    </row>
    <row r="29" spans="1:10" ht="6" customHeight="1">
      <c r="A29" s="65"/>
      <c r="B29" s="67"/>
      <c r="C29" s="67"/>
      <c r="D29" s="67"/>
      <c r="E29" s="63"/>
      <c r="F29" s="58"/>
      <c r="G29" s="60"/>
      <c r="H29" s="61"/>
      <c r="I29" s="63"/>
      <c r="J29" s="52"/>
    </row>
    <row r="30" spans="1:10" ht="0.65" hidden="1" customHeight="1">
      <c r="A30" s="65"/>
      <c r="B30" s="68"/>
      <c r="C30" s="68"/>
      <c r="D30" s="68"/>
      <c r="E30" s="63"/>
      <c r="F30" s="59"/>
      <c r="G30" s="60"/>
      <c r="H30" s="61"/>
      <c r="I30" s="63"/>
      <c r="J30" s="52"/>
    </row>
    <row r="31" spans="1:10" ht="15.75" customHeight="1">
      <c r="A31" s="65">
        <v>6</v>
      </c>
      <c r="B31" s="66" t="s">
        <v>73</v>
      </c>
      <c r="C31" s="66">
        <v>3</v>
      </c>
      <c r="D31" s="66">
        <v>1</v>
      </c>
      <c r="E31" s="89" t="s">
        <v>82</v>
      </c>
      <c r="F31" s="57" t="s">
        <v>83</v>
      </c>
      <c r="G31" s="60" t="s">
        <v>17</v>
      </c>
      <c r="H31" s="61">
        <v>23408</v>
      </c>
      <c r="I31" s="14" t="s">
        <v>18</v>
      </c>
      <c r="J31" s="52"/>
    </row>
    <row r="32" spans="1:10" ht="12" customHeight="1">
      <c r="A32" s="65"/>
      <c r="B32" s="67"/>
      <c r="C32" s="67"/>
      <c r="D32" s="67"/>
      <c r="E32" s="90"/>
      <c r="F32" s="58"/>
      <c r="G32" s="60"/>
      <c r="H32" s="61"/>
      <c r="I32" s="14" t="s">
        <v>19</v>
      </c>
      <c r="J32" s="52"/>
    </row>
    <row r="33" spans="1:10" ht="12" customHeight="1">
      <c r="A33" s="65"/>
      <c r="B33" s="67"/>
      <c r="C33" s="67"/>
      <c r="D33" s="67"/>
      <c r="E33" s="90"/>
      <c r="F33" s="58"/>
      <c r="G33" s="60"/>
      <c r="H33" s="61"/>
      <c r="I33" s="14" t="s">
        <v>34</v>
      </c>
      <c r="J33" s="52"/>
    </row>
    <row r="34" spans="1:10" ht="1.85" customHeight="1">
      <c r="A34" s="65"/>
      <c r="B34" s="68"/>
      <c r="C34" s="68"/>
      <c r="D34" s="68"/>
      <c r="E34" s="91"/>
      <c r="F34" s="59"/>
      <c r="G34" s="60"/>
      <c r="H34" s="61"/>
      <c r="I34" s="14"/>
      <c r="J34" s="52"/>
    </row>
    <row r="35" spans="1:10" ht="1.85" customHeight="1">
      <c r="A35" s="28"/>
      <c r="B35" s="36"/>
      <c r="C35" s="37"/>
      <c r="D35" s="38"/>
      <c r="E35" s="29"/>
      <c r="F35" s="27"/>
      <c r="G35" s="31"/>
      <c r="H35" s="32"/>
      <c r="I35" s="30"/>
      <c r="J35" s="33"/>
    </row>
    <row r="36" spans="1:10" ht="45.75" customHeight="1">
      <c r="A36" s="66"/>
      <c r="B36" s="77"/>
      <c r="C36" s="78"/>
      <c r="D36" s="79"/>
      <c r="E36" s="14" t="s">
        <v>44</v>
      </c>
      <c r="F36" s="14" t="s">
        <v>43</v>
      </c>
      <c r="G36" s="17" t="s">
        <v>20</v>
      </c>
      <c r="H36" s="18">
        <v>30501</v>
      </c>
      <c r="I36" s="14" t="s">
        <v>21</v>
      </c>
      <c r="J36" s="15"/>
    </row>
    <row r="37" spans="1:10" ht="33" customHeight="1">
      <c r="A37" s="67"/>
      <c r="B37" s="80"/>
      <c r="C37" s="81"/>
      <c r="D37" s="82"/>
      <c r="E37" s="54" t="s">
        <v>84</v>
      </c>
      <c r="F37" s="57" t="s">
        <v>86</v>
      </c>
      <c r="G37" s="60" t="s">
        <v>29</v>
      </c>
      <c r="H37" s="61">
        <v>28199</v>
      </c>
      <c r="I37" s="16" t="s">
        <v>31</v>
      </c>
      <c r="J37" s="15"/>
    </row>
    <row r="38" spans="1:10" ht="45.65" customHeight="1">
      <c r="A38" s="68"/>
      <c r="B38" s="83"/>
      <c r="C38" s="84"/>
      <c r="D38" s="85"/>
      <c r="E38" s="55"/>
      <c r="F38" s="58"/>
      <c r="G38" s="60"/>
      <c r="H38" s="61"/>
      <c r="I38" s="30" t="s">
        <v>101</v>
      </c>
      <c r="J38" s="15"/>
    </row>
    <row r="39" spans="1:10" ht="45.65" hidden="1" customHeight="1">
      <c r="A39" s="12"/>
      <c r="B39" s="12"/>
      <c r="C39" s="12"/>
      <c r="D39" s="12"/>
      <c r="E39" s="56"/>
      <c r="F39" s="59"/>
      <c r="G39" s="60"/>
      <c r="H39" s="61"/>
      <c r="I39" s="20" t="s">
        <v>27</v>
      </c>
      <c r="J39" s="15"/>
    </row>
    <row r="40" spans="1:10" ht="25.5" customHeight="1">
      <c r="A40" s="65">
        <v>7</v>
      </c>
      <c r="B40" s="66" t="s">
        <v>74</v>
      </c>
      <c r="C40" s="66">
        <v>1</v>
      </c>
      <c r="D40" s="66">
        <v>0</v>
      </c>
      <c r="E40" s="57" t="s">
        <v>87</v>
      </c>
      <c r="F40" s="57" t="s">
        <v>45</v>
      </c>
      <c r="G40" s="60" t="s">
        <v>59</v>
      </c>
      <c r="H40" s="61">
        <v>24880</v>
      </c>
      <c r="I40" s="14" t="s">
        <v>22</v>
      </c>
      <c r="J40" s="52"/>
    </row>
    <row r="41" spans="1:10" ht="28.5" customHeight="1">
      <c r="A41" s="65"/>
      <c r="B41" s="67"/>
      <c r="C41" s="67"/>
      <c r="D41" s="67"/>
      <c r="E41" s="58"/>
      <c r="F41" s="58"/>
      <c r="G41" s="60"/>
      <c r="H41" s="61"/>
      <c r="I41" s="14" t="s">
        <v>23</v>
      </c>
      <c r="J41" s="52"/>
    </row>
    <row r="42" spans="1:10" ht="18.75" customHeight="1">
      <c r="A42" s="65"/>
      <c r="B42" s="67"/>
      <c r="C42" s="67"/>
      <c r="D42" s="67"/>
      <c r="E42" s="58"/>
      <c r="F42" s="58"/>
      <c r="G42" s="60"/>
      <c r="H42" s="61"/>
      <c r="I42" s="14" t="s">
        <v>24</v>
      </c>
      <c r="J42" s="52"/>
    </row>
    <row r="43" spans="1:10" ht="16.5" customHeight="1">
      <c r="A43" s="65"/>
      <c r="B43" s="68"/>
      <c r="C43" s="68"/>
      <c r="D43" s="68"/>
      <c r="E43" s="59"/>
      <c r="F43" s="59"/>
      <c r="G43" s="60"/>
      <c r="H43" s="61"/>
      <c r="I43" s="14" t="s">
        <v>25</v>
      </c>
      <c r="J43" s="52"/>
    </row>
    <row r="44" spans="1:10" ht="12" customHeight="1">
      <c r="A44" s="66">
        <v>8</v>
      </c>
      <c r="B44" s="66" t="s">
        <v>75</v>
      </c>
      <c r="C44" s="66">
        <v>2</v>
      </c>
      <c r="D44" s="66">
        <v>0</v>
      </c>
      <c r="E44" s="63" t="s">
        <v>47</v>
      </c>
      <c r="F44" s="57" t="s">
        <v>46</v>
      </c>
      <c r="G44" s="60" t="s">
        <v>99</v>
      </c>
      <c r="H44" s="61">
        <v>27150</v>
      </c>
      <c r="I44" s="63" t="s">
        <v>26</v>
      </c>
      <c r="J44" s="52"/>
    </row>
    <row r="45" spans="1:10" ht="30.65" customHeight="1">
      <c r="A45" s="67"/>
      <c r="B45" s="67"/>
      <c r="C45" s="67"/>
      <c r="D45" s="67"/>
      <c r="E45" s="63"/>
      <c r="F45" s="59"/>
      <c r="G45" s="60"/>
      <c r="H45" s="61"/>
      <c r="I45" s="63"/>
      <c r="J45" s="52"/>
    </row>
    <row r="46" spans="1:10" ht="38.4" customHeight="1">
      <c r="A46" s="67"/>
      <c r="B46" s="67"/>
      <c r="C46" s="67"/>
      <c r="D46" s="67"/>
      <c r="E46" s="30" t="s">
        <v>49</v>
      </c>
      <c r="F46" s="27" t="s">
        <v>48</v>
      </c>
      <c r="G46" s="60" t="s">
        <v>99</v>
      </c>
      <c r="H46" s="32">
        <v>26405</v>
      </c>
      <c r="I46" s="30" t="s">
        <v>103</v>
      </c>
      <c r="J46" s="19" t="s">
        <v>42</v>
      </c>
    </row>
    <row r="47" spans="1:10" ht="12" customHeight="1">
      <c r="A47" s="65">
        <v>10</v>
      </c>
      <c r="B47" s="66" t="s">
        <v>76</v>
      </c>
      <c r="C47" s="66">
        <v>1</v>
      </c>
      <c r="D47" s="66">
        <v>0</v>
      </c>
      <c r="E47" s="63" t="s">
        <v>51</v>
      </c>
      <c r="F47" s="57" t="s">
        <v>50</v>
      </c>
      <c r="G47" s="60"/>
      <c r="H47" s="69">
        <v>36900</v>
      </c>
      <c r="I47" s="25" t="s">
        <v>94</v>
      </c>
      <c r="J47" s="76"/>
    </row>
    <row r="48" spans="1:10" ht="12" customHeight="1">
      <c r="A48" s="65"/>
      <c r="B48" s="67"/>
      <c r="C48" s="67"/>
      <c r="D48" s="67"/>
      <c r="E48" s="63"/>
      <c r="F48" s="58"/>
      <c r="G48" s="60" t="s">
        <v>99</v>
      </c>
      <c r="H48" s="70"/>
      <c r="I48" s="54" t="s">
        <v>28</v>
      </c>
      <c r="J48" s="76"/>
    </row>
    <row r="49" spans="1:10" ht="14.4" customHeight="1">
      <c r="A49" s="65"/>
      <c r="B49" s="68"/>
      <c r="C49" s="68"/>
      <c r="D49" s="68"/>
      <c r="E49" s="63"/>
      <c r="F49" s="59"/>
      <c r="G49" s="60"/>
      <c r="H49" s="70"/>
      <c r="I49" s="64"/>
      <c r="J49" s="76"/>
    </row>
    <row r="50" spans="1:10" ht="12" customHeight="1">
      <c r="A50" s="66">
        <v>11</v>
      </c>
      <c r="B50" s="66" t="s">
        <v>77</v>
      </c>
      <c r="C50" s="66">
        <v>4</v>
      </c>
      <c r="D50" s="66">
        <v>0</v>
      </c>
      <c r="E50" s="63" t="s">
        <v>53</v>
      </c>
      <c r="F50" s="57" t="s">
        <v>52</v>
      </c>
      <c r="G50" s="60" t="s">
        <v>99</v>
      </c>
      <c r="H50" s="61">
        <v>34105</v>
      </c>
      <c r="I50" s="62" t="s">
        <v>95</v>
      </c>
      <c r="J50" s="52"/>
    </row>
    <row r="51" spans="1:10" ht="12" customHeight="1">
      <c r="A51" s="67"/>
      <c r="B51" s="67"/>
      <c r="C51" s="67"/>
      <c r="D51" s="67"/>
      <c r="E51" s="63"/>
      <c r="F51" s="58"/>
      <c r="G51" s="60"/>
      <c r="H51" s="60"/>
      <c r="I51" s="63"/>
      <c r="J51" s="52"/>
    </row>
    <row r="52" spans="1:10" ht="12" customHeight="1">
      <c r="A52" s="67"/>
      <c r="B52" s="67"/>
      <c r="C52" s="67"/>
      <c r="D52" s="67"/>
      <c r="E52" s="63"/>
      <c r="F52" s="59"/>
      <c r="G52" s="60" t="s">
        <v>99</v>
      </c>
      <c r="H52" s="60"/>
      <c r="I52" s="63"/>
      <c r="J52" s="52"/>
    </row>
    <row r="53" spans="1:10" ht="20.399999999999999" customHeight="1">
      <c r="A53" s="67"/>
      <c r="B53" s="67"/>
      <c r="C53" s="67"/>
      <c r="D53" s="67"/>
      <c r="E53" s="30" t="s">
        <v>56</v>
      </c>
      <c r="F53" s="31" t="s">
        <v>57</v>
      </c>
      <c r="G53" s="60"/>
      <c r="H53" s="32">
        <v>37252</v>
      </c>
      <c r="I53" s="30" t="s">
        <v>58</v>
      </c>
      <c r="J53" s="31"/>
    </row>
    <row r="54" spans="1:10" ht="39.65" customHeight="1">
      <c r="A54" s="67"/>
      <c r="B54" s="67"/>
      <c r="C54" s="67"/>
      <c r="D54" s="67"/>
      <c r="E54" s="63" t="s">
        <v>55</v>
      </c>
      <c r="F54" s="58" t="s">
        <v>90</v>
      </c>
      <c r="G54" s="60" t="s">
        <v>99</v>
      </c>
      <c r="H54" s="69">
        <v>36202</v>
      </c>
      <c r="I54" s="54" t="s">
        <v>96</v>
      </c>
      <c r="J54" s="57" t="s">
        <v>42</v>
      </c>
    </row>
    <row r="55" spans="1:10" ht="6" customHeight="1">
      <c r="A55" s="67"/>
      <c r="B55" s="67"/>
      <c r="C55" s="67"/>
      <c r="D55" s="67"/>
      <c r="E55" s="63"/>
      <c r="F55" s="58"/>
      <c r="G55" s="60"/>
      <c r="H55" s="70"/>
      <c r="I55" s="64"/>
      <c r="J55" s="59"/>
    </row>
    <row r="56" spans="1:10" ht="25.85" customHeight="1">
      <c r="A56" s="68"/>
      <c r="B56" s="68"/>
      <c r="C56" s="68"/>
      <c r="D56" s="68"/>
      <c r="E56" s="30" t="s">
        <v>97</v>
      </c>
      <c r="F56" s="31" t="s">
        <v>98</v>
      </c>
      <c r="G56" s="60" t="s">
        <v>99</v>
      </c>
      <c r="H56" s="35">
        <v>34408</v>
      </c>
      <c r="I56" s="34" t="s">
        <v>100</v>
      </c>
      <c r="J56" s="27"/>
    </row>
    <row r="57" spans="1:10" ht="12" customHeight="1">
      <c r="A57" s="65">
        <v>12</v>
      </c>
      <c r="B57" s="66" t="s">
        <v>78</v>
      </c>
      <c r="C57" s="66">
        <v>1</v>
      </c>
      <c r="D57" s="66">
        <v>0</v>
      </c>
      <c r="E57" s="63" t="s">
        <v>92</v>
      </c>
      <c r="F57" s="57" t="s">
        <v>54</v>
      </c>
      <c r="G57" s="60"/>
      <c r="H57" s="61">
        <v>36960</v>
      </c>
      <c r="I57" s="63" t="s">
        <v>93</v>
      </c>
      <c r="J57" s="52"/>
    </row>
    <row r="58" spans="1:10" ht="12" customHeight="1">
      <c r="A58" s="65"/>
      <c r="B58" s="67"/>
      <c r="C58" s="67"/>
      <c r="D58" s="67"/>
      <c r="E58" s="63"/>
      <c r="F58" s="58"/>
      <c r="G58" s="60" t="s">
        <v>99</v>
      </c>
      <c r="H58" s="60"/>
      <c r="I58" s="63"/>
      <c r="J58" s="52"/>
    </row>
    <row r="59" spans="1:10" ht="13.85" customHeight="1">
      <c r="A59" s="65"/>
      <c r="B59" s="68"/>
      <c r="C59" s="68"/>
      <c r="D59" s="68"/>
      <c r="E59" s="63"/>
      <c r="F59" s="59"/>
      <c r="G59" s="60"/>
      <c r="H59" s="60"/>
      <c r="I59" s="63"/>
      <c r="J59" s="52"/>
    </row>
    <row r="60" spans="1:10" ht="14.4" customHeight="1">
      <c r="A60" s="23"/>
      <c r="B60" s="23"/>
      <c r="C60" s="23"/>
      <c r="D60" s="23"/>
      <c r="E60" s="39"/>
      <c r="F60" s="40"/>
      <c r="G60" s="40"/>
      <c r="H60" s="40"/>
      <c r="I60" s="43" t="s">
        <v>42</v>
      </c>
      <c r="J60" s="41"/>
    </row>
    <row r="61" spans="1:10">
      <c r="E61" s="8"/>
      <c r="F61" s="8"/>
      <c r="G61" s="9"/>
      <c r="H61" s="9"/>
      <c r="I61" s="53" t="s">
        <v>104</v>
      </c>
      <c r="J61" s="53"/>
    </row>
    <row r="62" spans="1:10">
      <c r="B62" s="53"/>
      <c r="C62" s="53"/>
      <c r="E62" s="21"/>
      <c r="F62" s="21"/>
      <c r="G62" s="9"/>
      <c r="H62" s="9"/>
      <c r="I62" s="53" t="s">
        <v>105</v>
      </c>
      <c r="J62" s="53"/>
    </row>
    <row r="63" spans="1:10" ht="11.4" customHeight="1">
      <c r="B63" s="53"/>
      <c r="C63" s="53"/>
      <c r="E63" s="21"/>
      <c r="F63" s="21"/>
      <c r="G63" s="9"/>
      <c r="H63" s="9"/>
      <c r="I63" s="53" t="s">
        <v>106</v>
      </c>
      <c r="J63" s="53"/>
    </row>
    <row r="64" spans="1:10">
      <c r="E64" t="s">
        <v>63</v>
      </c>
      <c r="I64" s="53"/>
      <c r="J64" s="53"/>
    </row>
  </sheetData>
  <mergeCells count="131">
    <mergeCell ref="F27:F30"/>
    <mergeCell ref="C57:C59"/>
    <mergeCell ref="D57:D59"/>
    <mergeCell ref="D40:D43"/>
    <mergeCell ref="F50:F52"/>
    <mergeCell ref="F57:F59"/>
    <mergeCell ref="F44:F45"/>
    <mergeCell ref="F47:F49"/>
    <mergeCell ref="F40:F43"/>
    <mergeCell ref="C50:C56"/>
    <mergeCell ref="D50:D56"/>
    <mergeCell ref="E31:E34"/>
    <mergeCell ref="F31:F34"/>
    <mergeCell ref="E40:E43"/>
    <mergeCell ref="A27:A30"/>
    <mergeCell ref="E27:E30"/>
    <mergeCell ref="G27:G30"/>
    <mergeCell ref="H27:H30"/>
    <mergeCell ref="G40:G43"/>
    <mergeCell ref="D7:D9"/>
    <mergeCell ref="B27:B30"/>
    <mergeCell ref="C27:C30"/>
    <mergeCell ref="D27:D30"/>
    <mergeCell ref="B24:B26"/>
    <mergeCell ref="C24:C26"/>
    <mergeCell ref="D24:D26"/>
    <mergeCell ref="D18:D23"/>
    <mergeCell ref="C18:C23"/>
    <mergeCell ref="B18:B23"/>
    <mergeCell ref="D12:D17"/>
    <mergeCell ref="C12:C17"/>
    <mergeCell ref="B12:B17"/>
    <mergeCell ref="F7:F9"/>
    <mergeCell ref="F12:F17"/>
    <mergeCell ref="E12:E17"/>
    <mergeCell ref="D31:D34"/>
    <mergeCell ref="C31:C34"/>
    <mergeCell ref="B31:B34"/>
    <mergeCell ref="B40:B43"/>
    <mergeCell ref="C40:C43"/>
    <mergeCell ref="A36:A38"/>
    <mergeCell ref="B44:B46"/>
    <mergeCell ref="C44:C46"/>
    <mergeCell ref="D44:D46"/>
    <mergeCell ref="A44:A46"/>
    <mergeCell ref="J12:J16"/>
    <mergeCell ref="A18:A23"/>
    <mergeCell ref="G18:G23"/>
    <mergeCell ref="H18:H23"/>
    <mergeCell ref="J18:J23"/>
    <mergeCell ref="H12:H17"/>
    <mergeCell ref="G12:G17"/>
    <mergeCell ref="A12:A17"/>
    <mergeCell ref="J24:J26"/>
    <mergeCell ref="A24:A26"/>
    <mergeCell ref="F18:F22"/>
    <mergeCell ref="E18:E23"/>
    <mergeCell ref="E24:E26"/>
    <mergeCell ref="F24:F26"/>
    <mergeCell ref="I27:I30"/>
    <mergeCell ref="J27:J30"/>
    <mergeCell ref="I25:I26"/>
    <mergeCell ref="G24:G26"/>
    <mergeCell ref="H24:H26"/>
    <mergeCell ref="A47:A49"/>
    <mergeCell ref="E47:E49"/>
    <mergeCell ref="H47:H49"/>
    <mergeCell ref="J47:J49"/>
    <mergeCell ref="I48:I49"/>
    <mergeCell ref="D47:D49"/>
    <mergeCell ref="C47:C49"/>
    <mergeCell ref="B47:B49"/>
    <mergeCell ref="J44:J45"/>
    <mergeCell ref="E44:E45"/>
    <mergeCell ref="G44:G45"/>
    <mergeCell ref="H44:H45"/>
    <mergeCell ref="I44:I45"/>
    <mergeCell ref="J31:J34"/>
    <mergeCell ref="A40:A43"/>
    <mergeCell ref="A31:A34"/>
    <mergeCell ref="G31:G34"/>
    <mergeCell ref="H31:H34"/>
    <mergeCell ref="B36:D38"/>
    <mergeCell ref="H40:H43"/>
    <mergeCell ref="G46:G47"/>
    <mergeCell ref="G48:G49"/>
    <mergeCell ref="A5:J5"/>
    <mergeCell ref="A1:J1"/>
    <mergeCell ref="A2:J2"/>
    <mergeCell ref="A7:A9"/>
    <mergeCell ref="E7:E9"/>
    <mergeCell ref="G7:G9"/>
    <mergeCell ref="H7:H9"/>
    <mergeCell ref="J7:J9"/>
    <mergeCell ref="A3:J3"/>
    <mergeCell ref="I8:I9"/>
    <mergeCell ref="B7:B9"/>
    <mergeCell ref="C7:C9"/>
    <mergeCell ref="A57:A59"/>
    <mergeCell ref="E57:E59"/>
    <mergeCell ref="H57:H59"/>
    <mergeCell ref="B57:B59"/>
    <mergeCell ref="G54:G55"/>
    <mergeCell ref="H54:H55"/>
    <mergeCell ref="A50:A56"/>
    <mergeCell ref="B50:B56"/>
    <mergeCell ref="G50:G51"/>
    <mergeCell ref="G52:G53"/>
    <mergeCell ref="G56:G57"/>
    <mergeCell ref="G58:G59"/>
    <mergeCell ref="B62:C62"/>
    <mergeCell ref="B63:C63"/>
    <mergeCell ref="E54:E55"/>
    <mergeCell ref="F54:F55"/>
    <mergeCell ref="E50:E52"/>
    <mergeCell ref="H50:H52"/>
    <mergeCell ref="I54:I55"/>
    <mergeCell ref="J54:J55"/>
    <mergeCell ref="I61:J61"/>
    <mergeCell ref="J40:J43"/>
    <mergeCell ref="I62:J62"/>
    <mergeCell ref="I63:J63"/>
    <mergeCell ref="I64:J64"/>
    <mergeCell ref="E37:E39"/>
    <mergeCell ref="F37:F39"/>
    <mergeCell ref="G37:G39"/>
    <mergeCell ref="H37:H39"/>
    <mergeCell ref="J57:J59"/>
    <mergeCell ref="I50:I52"/>
    <mergeCell ref="J50:J52"/>
    <mergeCell ref="I57:I59"/>
  </mergeCells>
  <pageMargins left="0.26" right="0.17" top="0.32" bottom="9.166666666666666E-2" header="0.22" footer="0.16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showGridLines="0" tabSelected="1" showWhiteSpace="0" zoomScale="110" zoomScaleNormal="110" workbookViewId="0">
      <selection activeCell="G6" sqref="G6"/>
    </sheetView>
  </sheetViews>
  <sheetFormatPr defaultRowHeight="14.6"/>
  <cols>
    <col min="1" max="1" width="4.3828125" bestFit="1" customWidth="1"/>
    <col min="2" max="2" width="19.69140625" bestFit="1" customWidth="1"/>
    <col min="3" max="3" width="14.07421875" bestFit="1" customWidth="1"/>
    <col min="4" max="4" width="11.3828125" bestFit="1" customWidth="1"/>
    <col min="5" max="5" width="10.69140625" bestFit="1" customWidth="1"/>
    <col min="6" max="6" width="23.4609375" bestFit="1" customWidth="1"/>
    <col min="7" max="7" width="30" bestFit="1" customWidth="1"/>
  </cols>
  <sheetData>
    <row r="1" spans="1:7" s="6" customFormat="1" ht="38.15" customHeight="1">
      <c r="A1" s="92" t="s">
        <v>116</v>
      </c>
      <c r="B1" s="94" t="s">
        <v>117</v>
      </c>
      <c r="C1" s="94" t="s">
        <v>1</v>
      </c>
      <c r="D1" s="94" t="s">
        <v>2</v>
      </c>
      <c r="E1" s="92" t="s">
        <v>128</v>
      </c>
      <c r="F1" s="51" t="s">
        <v>127</v>
      </c>
      <c r="G1" s="47"/>
    </row>
    <row r="2" spans="1:7" s="6" customFormat="1">
      <c r="A2" s="93"/>
      <c r="B2" s="95"/>
      <c r="C2" s="95"/>
      <c r="D2" s="95"/>
      <c r="E2" s="93"/>
      <c r="F2" s="48">
        <f ca="1">TODAY()</f>
        <v>45065</v>
      </c>
      <c r="G2" s="47"/>
    </row>
    <row r="3" spans="1:7" ht="25" customHeight="1">
      <c r="A3" s="46">
        <v>1</v>
      </c>
      <c r="B3" s="44" t="s">
        <v>109</v>
      </c>
      <c r="C3" s="44" t="s">
        <v>68</v>
      </c>
      <c r="D3" s="45">
        <v>33330</v>
      </c>
      <c r="E3" s="46">
        <f ca="1">TRUNC(YEARFRAC(D3, TODAY()))</f>
        <v>32</v>
      </c>
      <c r="F3" s="46" t="str">
        <f ca="1">IF(DATEDIF(D3, TODAY(),"y")=0,"",DATEDIF(D3, TODAY(),"y")&amp;" years, ")&amp; IF(DATEDIF(D3, TODAY(),"ym")=0,"",DATEDIF(D3, TODAY(),"ym")&amp;" months, ")&amp; IF(DATEDIF(D3, TODAY(),"md")=0,"",DATEDIF(D3, TODAY(),"md")&amp;" days")</f>
        <v>32 years, 1 months, 17 days</v>
      </c>
      <c r="G3" s="49"/>
    </row>
    <row r="4" spans="1:7" ht="25" customHeight="1">
      <c r="A4" s="46">
        <v>2</v>
      </c>
      <c r="B4" s="44" t="s">
        <v>110</v>
      </c>
      <c r="C4" s="44" t="s">
        <v>9</v>
      </c>
      <c r="D4" s="45">
        <v>31526</v>
      </c>
      <c r="E4" s="46">
        <f t="shared" ref="E4:E18" ca="1" si="0">TRUNC(YEARFRAC(D4, TODAY()))</f>
        <v>37</v>
      </c>
      <c r="F4" s="46" t="str">
        <f t="shared" ref="F4:F14" ca="1" si="1">IF(DATEDIF(D4, TODAY(),"y")=0,"",DATEDIF(D4, TODAY(),"y")&amp;" years, ")&amp; IF(DATEDIF(D4, TODAY(),"ym")=0,"",DATEDIF(D4, TODAY(),"ym")&amp;" months, ")&amp; IF(DATEDIF(D4, TODAY(),"md")=0,"",DATEDIF(D4, TODAY(),"md")&amp;" days")</f>
        <v>37 years, 26 days</v>
      </c>
      <c r="G4" s="49"/>
    </row>
    <row r="5" spans="1:7" ht="25" customHeight="1">
      <c r="A5" s="46">
        <v>3</v>
      </c>
      <c r="B5" s="44" t="s">
        <v>111</v>
      </c>
      <c r="C5" s="44" t="s">
        <v>30</v>
      </c>
      <c r="D5" s="45">
        <v>32938</v>
      </c>
      <c r="E5" s="46">
        <f t="shared" ca="1" si="0"/>
        <v>33</v>
      </c>
      <c r="F5" s="46" t="str">
        <f t="shared" ca="1" si="1"/>
        <v>33 years, 2 months, 13 days</v>
      </c>
      <c r="G5" s="49"/>
    </row>
    <row r="6" spans="1:7" ht="25" customHeight="1">
      <c r="A6" s="46">
        <v>4</v>
      </c>
      <c r="B6" s="44" t="s">
        <v>119</v>
      </c>
      <c r="C6" s="44" t="s">
        <v>16</v>
      </c>
      <c r="D6" s="45">
        <v>34012</v>
      </c>
      <c r="E6" s="46">
        <f t="shared" ca="1" si="0"/>
        <v>30</v>
      </c>
      <c r="F6" s="46" t="str">
        <f t="shared" ca="1" si="1"/>
        <v>30 years, 3 months, 7 days</v>
      </c>
      <c r="G6" s="50"/>
    </row>
    <row r="7" spans="1:7" ht="25" customHeight="1">
      <c r="A7" s="46">
        <v>5</v>
      </c>
      <c r="B7" s="46" t="s">
        <v>120</v>
      </c>
      <c r="C7" s="44" t="s">
        <v>17</v>
      </c>
      <c r="D7" s="45">
        <v>23408</v>
      </c>
      <c r="E7" s="46">
        <f t="shared" ca="1" si="0"/>
        <v>59</v>
      </c>
      <c r="F7" s="46" t="str">
        <f t="shared" ca="1" si="1"/>
        <v>59 years, 3 months, 18 days</v>
      </c>
    </row>
    <row r="8" spans="1:7" ht="25" customHeight="1">
      <c r="A8" s="46">
        <v>6</v>
      </c>
      <c r="B8" s="44" t="s">
        <v>112</v>
      </c>
      <c r="C8" s="44" t="s">
        <v>20</v>
      </c>
      <c r="D8" s="45">
        <v>30501</v>
      </c>
      <c r="E8" s="46">
        <f t="shared" ca="1" si="0"/>
        <v>39</v>
      </c>
      <c r="F8" s="46" t="str">
        <f t="shared" ca="1" si="1"/>
        <v>39 years, 10 months, 15 days</v>
      </c>
    </row>
    <row r="9" spans="1:7" ht="25" customHeight="1">
      <c r="A9" s="46">
        <v>7</v>
      </c>
      <c r="B9" s="44" t="s">
        <v>113</v>
      </c>
      <c r="C9" s="44" t="s">
        <v>29</v>
      </c>
      <c r="D9" s="45">
        <v>28199</v>
      </c>
      <c r="E9" s="46">
        <f t="shared" ca="1" si="0"/>
        <v>46</v>
      </c>
      <c r="F9" s="46" t="str">
        <f t="shared" ca="1" si="1"/>
        <v>46 years, 2 months, 4 days</v>
      </c>
    </row>
    <row r="10" spans="1:7" ht="25" customHeight="1">
      <c r="A10" s="46">
        <v>8</v>
      </c>
      <c r="B10" s="44" t="s">
        <v>115</v>
      </c>
      <c r="C10" s="44" t="s">
        <v>59</v>
      </c>
      <c r="D10" s="45">
        <v>24880</v>
      </c>
      <c r="E10" s="46">
        <f t="shared" ca="1" si="0"/>
        <v>55</v>
      </c>
      <c r="F10" s="46" t="str">
        <f t="shared" ca="1" si="1"/>
        <v>55 years, 3 months, 7 days</v>
      </c>
    </row>
    <row r="11" spans="1:7" ht="25" customHeight="1">
      <c r="A11" s="46">
        <v>9</v>
      </c>
      <c r="B11" s="44" t="s">
        <v>121</v>
      </c>
      <c r="C11" s="44" t="s">
        <v>99</v>
      </c>
      <c r="D11" s="45">
        <v>27150</v>
      </c>
      <c r="E11" s="46">
        <f t="shared" ca="1" si="0"/>
        <v>49</v>
      </c>
      <c r="F11" s="46" t="str">
        <f t="shared" ca="1" si="1"/>
        <v>49 years, 18 days</v>
      </c>
    </row>
    <row r="12" spans="1:7" ht="25" customHeight="1">
      <c r="A12" s="46">
        <v>10</v>
      </c>
      <c r="B12" s="44" t="s">
        <v>114</v>
      </c>
      <c r="C12" s="44" t="s">
        <v>99</v>
      </c>
      <c r="D12" s="45">
        <v>26405</v>
      </c>
      <c r="E12" s="46">
        <f t="shared" ca="1" si="0"/>
        <v>51</v>
      </c>
      <c r="F12" s="46" t="str">
        <f t="shared" ca="1" si="1"/>
        <v>51 years, 1 months, 3 days</v>
      </c>
    </row>
    <row r="13" spans="1:7" ht="25" customHeight="1">
      <c r="A13" s="46">
        <v>11</v>
      </c>
      <c r="B13" s="44" t="s">
        <v>118</v>
      </c>
      <c r="C13" s="44" t="s">
        <v>99</v>
      </c>
      <c r="D13" s="45">
        <v>36900</v>
      </c>
      <c r="E13" s="46">
        <f t="shared" ca="1" si="0"/>
        <v>22</v>
      </c>
      <c r="F13" s="46" t="str">
        <f t="shared" ca="1" si="1"/>
        <v>22 years, 4 months, 10 days</v>
      </c>
    </row>
    <row r="14" spans="1:7" ht="25" customHeight="1">
      <c r="A14" s="46">
        <v>12</v>
      </c>
      <c r="B14" s="44" t="s">
        <v>122</v>
      </c>
      <c r="C14" s="44" t="s">
        <v>99</v>
      </c>
      <c r="D14" s="45">
        <v>34105</v>
      </c>
      <c r="E14" s="46">
        <f t="shared" ca="1" si="0"/>
        <v>30</v>
      </c>
      <c r="F14" s="46" t="str">
        <f t="shared" ca="1" si="1"/>
        <v>30 years, 3 days</v>
      </c>
    </row>
    <row r="15" spans="1:7" ht="25" customHeight="1">
      <c r="A15" s="46">
        <v>13</v>
      </c>
      <c r="B15" s="44" t="s">
        <v>123</v>
      </c>
      <c r="C15" s="44" t="s">
        <v>99</v>
      </c>
      <c r="D15" s="45">
        <v>36960</v>
      </c>
      <c r="E15" s="46">
        <f ca="1">TRUNC(YEARFRAC(D15, TODAY()))</f>
        <v>22</v>
      </c>
      <c r="F15" s="46" t="str">
        <f ca="1">IF(DATEDIF(D15, TODAY(),"y")=0,"",DATEDIF(D15, TODAY(),"y")&amp;" years, ")&amp; IF(DATEDIF(D15, TODAY(),"ym")=0,"",DATEDIF(D15, TODAY(),"ym")&amp;" months, ")&amp; IF(DATEDIF(D15, TODAY(),"md")=0,"",DATEDIF(D15, TODAY(),"md")&amp;" days")</f>
        <v>22 years, 2 months, 9 days</v>
      </c>
    </row>
    <row r="16" spans="1:7" ht="25" customHeight="1">
      <c r="A16" s="46">
        <v>14</v>
      </c>
      <c r="B16" s="44" t="s">
        <v>124</v>
      </c>
      <c r="C16" s="44" t="s">
        <v>99</v>
      </c>
      <c r="D16" s="45">
        <v>36202</v>
      </c>
      <c r="E16" s="46">
        <f ca="1">TRUNC(YEARFRAC(D16, TODAY()))</f>
        <v>24</v>
      </c>
      <c r="F16" s="46" t="str">
        <f ca="1">IF(DATEDIF(D16, TODAY(),"y")=0,"",DATEDIF(D16, TODAY(),"y")&amp;" years, ")&amp; IF(DATEDIF(D16, TODAY(),"ym")=0,"",DATEDIF(D16, TODAY(),"ym")&amp;" months, ")&amp; IF(DATEDIF(D16, TODAY(),"md")=0,"",DATEDIF(D16, TODAY(),"md")&amp;" days")</f>
        <v>24 years, 3 months, 8 days</v>
      </c>
    </row>
    <row r="17" spans="1:6" ht="25" customHeight="1">
      <c r="A17" s="46">
        <v>15</v>
      </c>
      <c r="B17" s="44" t="s">
        <v>125</v>
      </c>
      <c r="C17" s="44" t="s">
        <v>99</v>
      </c>
      <c r="D17" s="45">
        <v>37252</v>
      </c>
      <c r="E17" s="46">
        <f t="shared" ca="1" si="0"/>
        <v>21</v>
      </c>
      <c r="F17" s="46" t="str">
        <f ca="1">IF(DATEDIF(D17, TODAY(),"y")=0,"",DATEDIF(D17, TODAY(),"y")&amp;" years, ")&amp; IF(DATEDIF(D17, TODAY(),"ym")=0,"",DATEDIF(D17, TODAY(),"ym")&amp;" months, ")&amp; IF(DATEDIF(D17, TODAY(),"md")=0,"",DATEDIF(D17, TODAY(),"md")&amp;" days")</f>
        <v>21 years, 4 months, 23 days</v>
      </c>
    </row>
    <row r="18" spans="1:6" ht="25" customHeight="1">
      <c r="A18" s="46">
        <v>16</v>
      </c>
      <c r="B18" s="44" t="s">
        <v>126</v>
      </c>
      <c r="C18" s="44" t="s">
        <v>99</v>
      </c>
      <c r="D18" s="45">
        <v>34408</v>
      </c>
      <c r="E18" s="46">
        <f t="shared" ca="1" si="0"/>
        <v>29</v>
      </c>
      <c r="F18" s="46" t="str">
        <f ca="1">IF(DATEDIF(D18, TODAY(),"y")=0,"",DATEDIF(D18, TODAY(),"y")&amp;" years, ")&amp; IF(DATEDIF(D18, TODAY(),"ym")=0,"",DATEDIF(D18, TODAY(),"ym")&amp;" months, ")&amp; IF(DATEDIF(D18, TODAY(),"md")=0,"",DATEDIF(D18, TODAY(),"md")&amp;" days")</f>
        <v>29 years, 2 months, 4 days</v>
      </c>
    </row>
    <row r="20" spans="1:6">
      <c r="B20" s="39"/>
      <c r="C20" s="40"/>
      <c r="D20" s="40"/>
    </row>
    <row r="21" spans="1:6">
      <c r="B21" s="8"/>
      <c r="C21" s="9"/>
      <c r="D21" s="9"/>
    </row>
    <row r="22" spans="1:6">
      <c r="B22" s="21"/>
      <c r="C22" s="9"/>
      <c r="D22" s="9"/>
    </row>
    <row r="23" spans="1:6">
      <c r="B23" s="21"/>
      <c r="C23" s="9"/>
      <c r="D23" s="9"/>
    </row>
  </sheetData>
  <mergeCells count="5">
    <mergeCell ref="A1:A2"/>
    <mergeCell ref="B1:B2"/>
    <mergeCell ref="C1:C2"/>
    <mergeCell ref="D1:D2"/>
    <mergeCell ref="E1:E2"/>
  </mergeCells>
  <pageMargins left="0.26" right="0.17" top="0.32" bottom="9.166666666666666E-2" header="0.22" footer="0.16"/>
  <pageSetup paperSize="9" scale="1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Age Calculations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ACER</cp:lastModifiedBy>
  <cp:lastPrinted>2023-05-19T06:23:21Z</cp:lastPrinted>
  <dcterms:created xsi:type="dcterms:W3CDTF">2022-04-26T06:26:06Z</dcterms:created>
  <dcterms:modified xsi:type="dcterms:W3CDTF">2023-05-19T06:56:24Z</dcterms:modified>
</cp:coreProperties>
</file>