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3" windowWidth="16663" windowHeight="9463"/>
  </bookViews>
  <sheets>
    <sheet name="Age Gazetted" sheetId="2" r:id="rId1"/>
    <sheet name="Non-Gazetted" sheetId="3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3"/>
  <c r="F19"/>
  <c r="E19"/>
  <c r="F18"/>
  <c r="E18"/>
  <c r="F17"/>
  <c r="E17"/>
  <c r="F16"/>
  <c r="E16"/>
  <c r="F15"/>
  <c r="E15"/>
  <c r="F14"/>
  <c r="E14"/>
  <c r="F13"/>
  <c r="E13"/>
  <c r="F12"/>
  <c r="E12"/>
  <c r="F11"/>
  <c r="E11"/>
  <c r="F10"/>
  <c r="E10"/>
  <c r="F9"/>
  <c r="E9"/>
  <c r="F8"/>
  <c r="E8"/>
  <c r="F7"/>
  <c r="E7"/>
  <c r="F6"/>
  <c r="E6"/>
  <c r="F5"/>
  <c r="E5"/>
  <c r="F4"/>
  <c r="E4"/>
  <c r="F3"/>
  <c r="E3" i="2"/>
  <c r="F3"/>
  <c r="F4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5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4"/>
</calcChain>
</file>

<file path=xl/sharedStrings.xml><?xml version="1.0" encoding="utf-8"?>
<sst xmlns="http://schemas.openxmlformats.org/spreadsheetml/2006/main" count="108" uniqueCount="73">
  <si>
    <t>S.no</t>
  </si>
  <si>
    <t>D.O.B</t>
  </si>
  <si>
    <t>Principal</t>
  </si>
  <si>
    <t>Assistant Professor</t>
  </si>
  <si>
    <t>Librarian</t>
  </si>
  <si>
    <t>PTI</t>
  </si>
  <si>
    <t>Dr. Pragya Khanna</t>
  </si>
  <si>
    <t>Name</t>
  </si>
  <si>
    <t>Mr. Sujat Khan</t>
  </si>
  <si>
    <t>Mr. Gurdyal</t>
  </si>
  <si>
    <t xml:space="preserve">Dr. Davinder Kour </t>
  </si>
  <si>
    <t>Mr. Rakesh Sharma</t>
  </si>
  <si>
    <t>Mr. Arun Kumar</t>
  </si>
  <si>
    <t>Mr. Ajay Kumar Sharma</t>
  </si>
  <si>
    <t xml:space="preserve">Mrs. Bhavana Jamwal </t>
  </si>
  <si>
    <t>Dr. Anju Rani</t>
  </si>
  <si>
    <t>Dr. Jyoti Rani</t>
  </si>
  <si>
    <t>Dr. Kiran Thapa</t>
  </si>
  <si>
    <t>Dr. Sukhdeep Singh Sasan</t>
  </si>
  <si>
    <t>Mrs. Neha bhagat</t>
  </si>
  <si>
    <t xml:space="preserve">Dr. Ramnik Kour </t>
  </si>
  <si>
    <t xml:space="preserve">Mr. Manjot Singh </t>
  </si>
  <si>
    <t>Mrs. Ritika</t>
  </si>
  <si>
    <t>Mrs. Nidhi Jarngal</t>
  </si>
  <si>
    <t xml:space="preserve">Dr. Anil kumar Dogra </t>
  </si>
  <si>
    <t>Mr. Arvind Kumar</t>
  </si>
  <si>
    <t xml:space="preserve">Dr. Neeru Devi Anand </t>
  </si>
  <si>
    <t>Mrs. Reetu Bhushan</t>
  </si>
  <si>
    <t xml:space="preserve">Mr. Vikram Singh </t>
  </si>
  <si>
    <t>Dr. Usha Rani</t>
  </si>
  <si>
    <t>Dr. Preeti Verma</t>
  </si>
  <si>
    <t>Dr. Bharat Bhushan</t>
  </si>
  <si>
    <t xml:space="preserve">Dr. Rajesh Kumar Sharma
</t>
  </si>
  <si>
    <t>Dr. Mukesh Kumar</t>
  </si>
  <si>
    <t>Mrs. Kamlesh Bala</t>
  </si>
  <si>
    <t xml:space="preserve">Dr. Chinky Sangral </t>
  </si>
  <si>
    <t>Mr. Parveen Sharma</t>
  </si>
  <si>
    <t>Dr. Arun Kumar</t>
  </si>
  <si>
    <t xml:space="preserve">Age as on </t>
  </si>
  <si>
    <t>Designation</t>
  </si>
  <si>
    <t>GAZETTED STAFF</t>
  </si>
  <si>
    <t>S.No</t>
  </si>
  <si>
    <t>Name of the Employee</t>
  </si>
  <si>
    <t>Designation.</t>
  </si>
  <si>
    <t>Date of Birth</t>
  </si>
  <si>
    <t xml:space="preserve"> Mr. Sanjeev Kumar </t>
  </si>
  <si>
    <t xml:space="preserve">  Accountant </t>
  </si>
  <si>
    <t xml:space="preserve">Mr. Pawan Kumar </t>
  </si>
  <si>
    <t>Sr. Asstt</t>
  </si>
  <si>
    <t xml:space="preserve">Mr. Surinder Kumar    </t>
  </si>
  <si>
    <t>Computer Asstt</t>
  </si>
  <si>
    <t xml:space="preserve">Mr. Zorawar Singh </t>
  </si>
  <si>
    <t>Jr. Asstt</t>
  </si>
  <si>
    <t xml:space="preserve">Mr. Prithvi Paul </t>
  </si>
  <si>
    <t>Lab.Asstt</t>
  </si>
  <si>
    <t xml:space="preserve">Mr. Rajeshwar Singh </t>
  </si>
  <si>
    <t>Lab Asstt</t>
  </si>
  <si>
    <t xml:space="preserve">Mr. Ravinder Kumar </t>
  </si>
  <si>
    <t xml:space="preserve">Laboratory Asstt. </t>
  </si>
  <si>
    <t xml:space="preserve">Mr. Rajinder Kumar </t>
  </si>
  <si>
    <t>Lib Asstt</t>
  </si>
  <si>
    <t xml:space="preserve">Mr. Radha Krishan </t>
  </si>
  <si>
    <t>MTS</t>
  </si>
  <si>
    <t xml:space="preserve">Mr. Naresh Kumar </t>
  </si>
  <si>
    <t xml:space="preserve">Mr.Jagdeep Singh   </t>
  </si>
  <si>
    <t xml:space="preserve">Mr. Aman Singh  </t>
  </si>
  <si>
    <t xml:space="preserve">Mr. Amitu Sharma </t>
  </si>
  <si>
    <t xml:space="preserve">Ms. Mahima Sharma </t>
  </si>
  <si>
    <t>Mr. Rohit Choudhary</t>
  </si>
  <si>
    <t xml:space="preserve">Mr. Govinder  Kumar </t>
  </si>
  <si>
    <t>NON-GAZETTED STAFF</t>
  </si>
  <si>
    <t xml:space="preserve">
   Age as on 
</t>
  </si>
  <si>
    <t xml:space="preserve">
Age as on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</si>
</sst>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0"/>
      <color rgb="FF000000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0"/>
      <color rgb="FF000000"/>
      <name val="Cambria"/>
      <family val="1"/>
    </font>
    <font>
      <sz val="10"/>
      <color rgb="FF000000"/>
      <name val="Cambria"/>
      <family val="1"/>
    </font>
    <font>
      <b/>
      <sz val="12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1" xfId="0" applyFont="1" applyBorder="1" applyAlignment="1">
      <alignment vertical="center"/>
    </xf>
    <xf numFmtId="0" fontId="0" fillId="0" borderId="0" xfId="0" applyAlignment="1">
      <alignment horizontal="left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top" wrapText="1"/>
    </xf>
    <xf numFmtId="14" fontId="1" fillId="0" borderId="2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zoomScale="80" zoomScaleNormal="80" workbookViewId="0">
      <selection activeCell="J6" sqref="J6"/>
    </sheetView>
  </sheetViews>
  <sheetFormatPr defaultRowHeight="14.6"/>
  <cols>
    <col min="1" max="1" width="4.765625" style="4" bestFit="1" customWidth="1"/>
    <col min="2" max="2" width="24.69140625" style="4" bestFit="1" customWidth="1"/>
    <col min="3" max="3" width="18.765625" customWidth="1"/>
    <col min="4" max="4" width="11.765625" customWidth="1"/>
    <col min="5" max="5" width="11.921875" customWidth="1"/>
    <col min="6" max="6" width="26.61328125" bestFit="1" customWidth="1"/>
  </cols>
  <sheetData>
    <row r="1" spans="1:6" ht="32.15" customHeight="1">
      <c r="A1" s="21" t="s">
        <v>40</v>
      </c>
      <c r="B1" s="21"/>
      <c r="C1" s="21"/>
      <c r="D1" s="21"/>
      <c r="E1" s="21"/>
      <c r="F1" s="21"/>
    </row>
    <row r="2" spans="1:6" s="2" customFormat="1" ht="14.6" customHeight="1">
      <c r="A2" s="19" t="s">
        <v>0</v>
      </c>
      <c r="B2" s="19" t="s">
        <v>7</v>
      </c>
      <c r="C2" s="19" t="s">
        <v>39</v>
      </c>
      <c r="D2" s="19" t="s">
        <v>1</v>
      </c>
      <c r="E2" s="11" t="s">
        <v>38</v>
      </c>
      <c r="F2" s="11" t="s">
        <v>38</v>
      </c>
    </row>
    <row r="3" spans="1:6" s="1" customFormat="1" ht="31.75" customHeight="1">
      <c r="A3" s="20"/>
      <c r="B3" s="20"/>
      <c r="C3" s="20"/>
      <c r="D3" s="20"/>
      <c r="E3" s="12">
        <f ca="1">TODAY()</f>
        <v>45065</v>
      </c>
      <c r="F3" s="12">
        <f ca="1">TODAY()</f>
        <v>45065</v>
      </c>
    </row>
    <row r="4" spans="1:6" s="8" customFormat="1" ht="23.05" customHeight="1">
      <c r="A4" s="7">
        <v>1</v>
      </c>
      <c r="B4" s="7" t="s">
        <v>6</v>
      </c>
      <c r="C4" s="3" t="s">
        <v>2</v>
      </c>
      <c r="D4" s="5">
        <v>27116</v>
      </c>
      <c r="E4" s="10">
        <f ca="1">TRUNC(YEARFRAC(D4, TODAY()))</f>
        <v>49</v>
      </c>
      <c r="F4" s="9" t="str">
        <f ca="1">IF(DATEDIF(D4, TODAY(),"y")=0,"",DATEDIF(D4, TODAY(),"y")&amp;" years, ")&amp; IF(DATEDIF(D4, TODAY(),"ym")=0,"",DATEDIF(D4, TODAY(),"ym")&amp;" months, ")&amp; IF(DATEDIF(D4, TODAY(),"md")=0,"",DATEDIF(D4, TODAY(),"md")&amp;" days")</f>
        <v>49 years, 1 months, 22 days</v>
      </c>
    </row>
    <row r="5" spans="1:6" s="8" customFormat="1" ht="23.05" customHeight="1">
      <c r="A5" s="7">
        <v>2</v>
      </c>
      <c r="B5" s="7" t="s">
        <v>8</v>
      </c>
      <c r="C5" s="3" t="s">
        <v>3</v>
      </c>
      <c r="D5" s="5">
        <v>26409</v>
      </c>
      <c r="E5" s="10">
        <f t="shared" ref="E5:E34" ca="1" si="0">TRUNC(YEARFRAC(D5, TODAY()))</f>
        <v>51</v>
      </c>
      <c r="F5" s="7" t="str">
        <f ca="1">IF(DATEDIF(D5, TODAY(),"y")=0,"",DATEDIF(D5, TODAY(),"y")&amp;" years, ")&amp; IF(DATEDIF(D5, TODAY(),"ym")=0,"",DATEDIF(D5, TODAY(),"ym")&amp;" months, ")&amp; IF(DATEDIF(D5, TODAY(),"md")=0,"",DATEDIF(D5, TODAY(),"md")&amp;" days")</f>
        <v>51 years, 30 days</v>
      </c>
    </row>
    <row r="6" spans="1:6" s="8" customFormat="1" ht="23.05" customHeight="1">
      <c r="A6" s="7">
        <v>3</v>
      </c>
      <c r="B6" s="7" t="s">
        <v>9</v>
      </c>
      <c r="C6" s="3" t="s">
        <v>3</v>
      </c>
      <c r="D6" s="6">
        <v>23850</v>
      </c>
      <c r="E6" s="10">
        <f t="shared" ca="1" si="0"/>
        <v>58</v>
      </c>
      <c r="F6" s="7" t="str">
        <f t="shared" ref="F6:F34" ca="1" si="1">IF(DATEDIF(D6, TODAY(),"y")=0,"",DATEDIF(D6, TODAY(),"y")&amp;" years, ")&amp; IF(DATEDIF(D6, TODAY(),"ym")=0,"",DATEDIF(D6, TODAY(),"ym")&amp;" months, ")&amp; IF(DATEDIF(D6, TODAY(),"md")=0,"",DATEDIF(D6, TODAY(),"md")&amp;" days")</f>
        <v>58 years, 1 months, 1 days</v>
      </c>
    </row>
    <row r="7" spans="1:6" s="8" customFormat="1" ht="23.05" customHeight="1">
      <c r="A7" s="7">
        <v>4</v>
      </c>
      <c r="B7" s="7" t="s">
        <v>10</v>
      </c>
      <c r="C7" s="3" t="s">
        <v>3</v>
      </c>
      <c r="D7" s="6">
        <v>24879</v>
      </c>
      <c r="E7" s="10">
        <f t="shared" ca="1" si="0"/>
        <v>55</v>
      </c>
      <c r="F7" s="7" t="str">
        <f t="shared" ca="1" si="1"/>
        <v>55 years, 3 months, 8 days</v>
      </c>
    </row>
    <row r="8" spans="1:6" s="8" customFormat="1" ht="23.05" customHeight="1">
      <c r="A8" s="7">
        <v>5</v>
      </c>
      <c r="B8" s="7" t="s">
        <v>11</v>
      </c>
      <c r="C8" s="3" t="s">
        <v>3</v>
      </c>
      <c r="D8" s="6">
        <v>24442</v>
      </c>
      <c r="E8" s="10">
        <f t="shared" ca="1" si="0"/>
        <v>56</v>
      </c>
      <c r="F8" s="7" t="str">
        <f t="shared" ca="1" si="1"/>
        <v>56 years, 5 months, 18 days</v>
      </c>
    </row>
    <row r="9" spans="1:6" s="8" customFormat="1" ht="23.05" customHeight="1">
      <c r="A9" s="7">
        <v>6</v>
      </c>
      <c r="B9" s="7" t="s">
        <v>32</v>
      </c>
      <c r="C9" s="3" t="s">
        <v>3</v>
      </c>
      <c r="D9" s="6">
        <v>26697</v>
      </c>
      <c r="E9" s="10">
        <f t="shared" ca="1" si="0"/>
        <v>50</v>
      </c>
      <c r="F9" s="7" t="str">
        <f t="shared" ca="1" si="1"/>
        <v>50 years, 3 months, 17 days</v>
      </c>
    </row>
    <row r="10" spans="1:6" s="8" customFormat="1" ht="23.05" customHeight="1">
      <c r="A10" s="7">
        <v>7</v>
      </c>
      <c r="B10" s="7" t="s">
        <v>12</v>
      </c>
      <c r="C10" s="3" t="s">
        <v>3</v>
      </c>
      <c r="D10" s="6">
        <v>27707</v>
      </c>
      <c r="E10" s="10">
        <f t="shared" ca="1" si="0"/>
        <v>47</v>
      </c>
      <c r="F10" s="7" t="str">
        <f t="shared" ca="1" si="1"/>
        <v>47 years, 6 months, 10 days</v>
      </c>
    </row>
    <row r="11" spans="1:6" s="8" customFormat="1" ht="23.05" customHeight="1">
      <c r="A11" s="7">
        <v>8</v>
      </c>
      <c r="B11" s="7" t="s">
        <v>36</v>
      </c>
      <c r="C11" s="3" t="s">
        <v>3</v>
      </c>
      <c r="D11" s="5">
        <v>29139</v>
      </c>
      <c r="E11" s="10">
        <f t="shared" ca="1" si="0"/>
        <v>43</v>
      </c>
      <c r="F11" s="7" t="str">
        <f t="shared" ca="1" si="1"/>
        <v>43 years, 7 months, 8 days</v>
      </c>
    </row>
    <row r="12" spans="1:6" s="8" customFormat="1" ht="23.05" customHeight="1">
      <c r="A12" s="7">
        <v>9</v>
      </c>
      <c r="B12" s="7" t="s">
        <v>13</v>
      </c>
      <c r="C12" s="3" t="s">
        <v>3</v>
      </c>
      <c r="D12" s="6">
        <v>32551</v>
      </c>
      <c r="E12" s="10">
        <f t="shared" ca="1" si="0"/>
        <v>34</v>
      </c>
      <c r="F12" s="7" t="str">
        <f t="shared" ca="1" si="1"/>
        <v>34 years, 3 months, 7 days</v>
      </c>
    </row>
    <row r="13" spans="1:6" s="8" customFormat="1" ht="23.05" customHeight="1">
      <c r="A13" s="7">
        <v>10</v>
      </c>
      <c r="B13" s="7" t="s">
        <v>14</v>
      </c>
      <c r="C13" s="3" t="s">
        <v>3</v>
      </c>
      <c r="D13" s="6">
        <v>29695</v>
      </c>
      <c r="E13" s="10">
        <f t="shared" ca="1" si="0"/>
        <v>42</v>
      </c>
      <c r="F13" s="7" t="str">
        <f t="shared" ca="1" si="1"/>
        <v xml:space="preserve">42 years, 1 months, </v>
      </c>
    </row>
    <row r="14" spans="1:6" s="8" customFormat="1" ht="23.05" customHeight="1">
      <c r="A14" s="7">
        <v>11</v>
      </c>
      <c r="B14" s="7" t="s">
        <v>15</v>
      </c>
      <c r="C14" s="3" t="s">
        <v>3</v>
      </c>
      <c r="D14" s="6">
        <v>31543</v>
      </c>
      <c r="E14" s="10">
        <f t="shared" ca="1" si="0"/>
        <v>37</v>
      </c>
      <c r="F14" s="7" t="str">
        <f t="shared" ca="1" si="1"/>
        <v>37 years, 8 days</v>
      </c>
    </row>
    <row r="15" spans="1:6" s="8" customFormat="1" ht="23.05" customHeight="1">
      <c r="A15" s="7">
        <v>12</v>
      </c>
      <c r="B15" s="7" t="s">
        <v>16</v>
      </c>
      <c r="C15" s="3" t="s">
        <v>3</v>
      </c>
      <c r="D15" s="6">
        <v>32169</v>
      </c>
      <c r="E15" s="10">
        <f t="shared" ca="1" si="0"/>
        <v>35</v>
      </c>
      <c r="F15" s="7" t="str">
        <f t="shared" ca="1" si="1"/>
        <v>35 years, 3 months, 23 days</v>
      </c>
    </row>
    <row r="16" spans="1:6" s="8" customFormat="1" ht="23.05" customHeight="1">
      <c r="A16" s="7">
        <v>13</v>
      </c>
      <c r="B16" s="7" t="s">
        <v>17</v>
      </c>
      <c r="C16" s="3" t="s">
        <v>3</v>
      </c>
      <c r="D16" s="6">
        <v>32132</v>
      </c>
      <c r="E16" s="10">
        <f t="shared" ca="1" si="0"/>
        <v>35</v>
      </c>
      <c r="F16" s="7" t="str">
        <f t="shared" ca="1" si="1"/>
        <v>35 years, 4 months, 29 days</v>
      </c>
    </row>
    <row r="17" spans="1:6" s="8" customFormat="1" ht="23.05" customHeight="1">
      <c r="A17" s="7">
        <v>14</v>
      </c>
      <c r="B17" s="7" t="s">
        <v>18</v>
      </c>
      <c r="C17" s="3" t="s">
        <v>3</v>
      </c>
      <c r="D17" s="6">
        <v>29648</v>
      </c>
      <c r="E17" s="10">
        <f t="shared" ca="1" si="0"/>
        <v>42</v>
      </c>
      <c r="F17" s="7" t="str">
        <f t="shared" ca="1" si="1"/>
        <v>42 years, 2 months, 16 days</v>
      </c>
    </row>
    <row r="18" spans="1:6" s="8" customFormat="1" ht="23.05" customHeight="1">
      <c r="A18" s="7">
        <v>15</v>
      </c>
      <c r="B18" s="7" t="s">
        <v>19</v>
      </c>
      <c r="C18" s="3" t="s">
        <v>3</v>
      </c>
      <c r="D18" s="6">
        <v>32333</v>
      </c>
      <c r="E18" s="10">
        <f t="shared" ca="1" si="0"/>
        <v>34</v>
      </c>
      <c r="F18" s="7" t="str">
        <f t="shared" ca="1" si="1"/>
        <v>34 years, 10 months, 10 days</v>
      </c>
    </row>
    <row r="19" spans="1:6" s="8" customFormat="1" ht="23.05" customHeight="1">
      <c r="A19" s="7">
        <v>16</v>
      </c>
      <c r="B19" s="7" t="s">
        <v>20</v>
      </c>
      <c r="C19" s="3" t="s">
        <v>3</v>
      </c>
      <c r="D19" s="6">
        <v>30956</v>
      </c>
      <c r="E19" s="10">
        <f t="shared" ca="1" si="0"/>
        <v>38</v>
      </c>
      <c r="F19" s="7" t="str">
        <f t="shared" ca="1" si="1"/>
        <v>38 years, 7 months, 18 days</v>
      </c>
    </row>
    <row r="20" spans="1:6" s="8" customFormat="1" ht="23.05" customHeight="1">
      <c r="A20" s="7">
        <v>17</v>
      </c>
      <c r="B20" s="7" t="s">
        <v>21</v>
      </c>
      <c r="C20" s="3" t="s">
        <v>3</v>
      </c>
      <c r="D20" s="6">
        <v>29004</v>
      </c>
      <c r="E20" s="10">
        <f t="shared" ca="1" si="0"/>
        <v>43</v>
      </c>
      <c r="F20" s="7" t="str">
        <f t="shared" ca="1" si="1"/>
        <v>43 years, 11 months, 21 days</v>
      </c>
    </row>
    <row r="21" spans="1:6" s="8" customFormat="1" ht="23.05" customHeight="1">
      <c r="A21" s="7">
        <v>18</v>
      </c>
      <c r="B21" s="7" t="s">
        <v>34</v>
      </c>
      <c r="C21" s="3" t="s">
        <v>3</v>
      </c>
      <c r="D21" s="6">
        <v>31841</v>
      </c>
      <c r="E21" s="10">
        <f t="shared" ca="1" si="0"/>
        <v>36</v>
      </c>
      <c r="F21" s="7" t="str">
        <f t="shared" ca="1" si="1"/>
        <v>36 years, 2 months, 14 days</v>
      </c>
    </row>
    <row r="22" spans="1:6" s="8" customFormat="1" ht="23.05" customHeight="1">
      <c r="A22" s="7">
        <v>19</v>
      </c>
      <c r="B22" s="7" t="s">
        <v>35</v>
      </c>
      <c r="C22" s="3" t="s">
        <v>3</v>
      </c>
      <c r="D22" s="6">
        <v>32226</v>
      </c>
      <c r="E22" s="10">
        <f t="shared" ca="1" si="0"/>
        <v>35</v>
      </c>
      <c r="F22" s="7" t="str">
        <f t="shared" ca="1" si="1"/>
        <v>35 years, 1 months, 26 days</v>
      </c>
    </row>
    <row r="23" spans="1:6" s="8" customFormat="1" ht="23.05" customHeight="1">
      <c r="A23" s="7">
        <v>20</v>
      </c>
      <c r="B23" s="7" t="s">
        <v>22</v>
      </c>
      <c r="C23" s="3" t="s">
        <v>3</v>
      </c>
      <c r="D23" s="6">
        <v>32053</v>
      </c>
      <c r="E23" s="10">
        <f t="shared" ca="1" si="0"/>
        <v>35</v>
      </c>
      <c r="F23" s="7" t="str">
        <f t="shared" ca="1" si="1"/>
        <v>35 years, 7 months, 16 days</v>
      </c>
    </row>
    <row r="24" spans="1:6" s="8" customFormat="1" ht="23.05" customHeight="1">
      <c r="A24" s="7">
        <v>21</v>
      </c>
      <c r="B24" s="7" t="s">
        <v>37</v>
      </c>
      <c r="C24" s="3" t="s">
        <v>3</v>
      </c>
      <c r="D24" s="6">
        <v>31548</v>
      </c>
      <c r="E24" s="10">
        <f t="shared" ca="1" si="0"/>
        <v>37</v>
      </c>
      <c r="F24" s="7" t="str">
        <f t="shared" ca="1" si="1"/>
        <v>37 years, 3 days</v>
      </c>
    </row>
    <row r="25" spans="1:6" s="8" customFormat="1" ht="23.05" customHeight="1">
      <c r="A25" s="7">
        <v>22</v>
      </c>
      <c r="B25" s="7" t="s">
        <v>23</v>
      </c>
      <c r="C25" s="3" t="s">
        <v>3</v>
      </c>
      <c r="D25" s="5">
        <v>32176</v>
      </c>
      <c r="E25" s="10">
        <f t="shared" ca="1" si="0"/>
        <v>35</v>
      </c>
      <c r="F25" s="7" t="str">
        <f t="shared" ca="1" si="1"/>
        <v>35 years, 3 months, 16 days</v>
      </c>
    </row>
    <row r="26" spans="1:6" s="8" customFormat="1" ht="23.05" customHeight="1">
      <c r="A26" s="7">
        <v>23</v>
      </c>
      <c r="B26" s="7" t="s">
        <v>24</v>
      </c>
      <c r="C26" s="3" t="s">
        <v>3</v>
      </c>
      <c r="D26" s="5">
        <v>31721</v>
      </c>
      <c r="E26" s="10">
        <f t="shared" ca="1" si="0"/>
        <v>36</v>
      </c>
      <c r="F26" s="7" t="str">
        <f t="shared" ca="1" si="1"/>
        <v>36 years, 6 months, 14 days</v>
      </c>
    </row>
    <row r="27" spans="1:6" s="8" customFormat="1" ht="23.05" customHeight="1">
      <c r="A27" s="7">
        <v>24</v>
      </c>
      <c r="B27" s="7" t="s">
        <v>25</v>
      </c>
      <c r="C27" s="3" t="s">
        <v>3</v>
      </c>
      <c r="D27" s="5">
        <v>33175</v>
      </c>
      <c r="E27" s="10">
        <f t="shared" ca="1" si="0"/>
        <v>32</v>
      </c>
      <c r="F27" s="7" t="str">
        <f t="shared" ca="1" si="1"/>
        <v>32 years, 6 months, 21 days</v>
      </c>
    </row>
    <row r="28" spans="1:6" s="8" customFormat="1" ht="23.05" customHeight="1">
      <c r="A28" s="7">
        <v>25</v>
      </c>
      <c r="B28" s="7" t="s">
        <v>26</v>
      </c>
      <c r="C28" s="3" t="s">
        <v>3</v>
      </c>
      <c r="D28" s="6">
        <v>29588</v>
      </c>
      <c r="E28" s="10">
        <f t="shared" ca="1" si="0"/>
        <v>42</v>
      </c>
      <c r="F28" s="7" t="str">
        <f t="shared" ca="1" si="1"/>
        <v>42 years, 4 months, 17 days</v>
      </c>
    </row>
    <row r="29" spans="1:6" s="8" customFormat="1" ht="23.05" customHeight="1">
      <c r="A29" s="7">
        <v>26</v>
      </c>
      <c r="B29" s="7" t="s">
        <v>27</v>
      </c>
      <c r="C29" s="3" t="s">
        <v>4</v>
      </c>
      <c r="D29" s="6">
        <v>31396</v>
      </c>
      <c r="E29" s="10">
        <f t="shared" ca="1" si="0"/>
        <v>37</v>
      </c>
      <c r="F29" s="7" t="str">
        <f t="shared" ca="1" si="1"/>
        <v>37 years, 5 months, 4 days</v>
      </c>
    </row>
    <row r="30" spans="1:6" s="8" customFormat="1" ht="23.05" customHeight="1">
      <c r="A30" s="7">
        <v>27</v>
      </c>
      <c r="B30" s="7" t="s">
        <v>28</v>
      </c>
      <c r="C30" s="3" t="s">
        <v>5</v>
      </c>
      <c r="D30" s="6">
        <v>28892</v>
      </c>
      <c r="E30" s="10">
        <f t="shared" ca="1" si="0"/>
        <v>44</v>
      </c>
      <c r="F30" s="7" t="str">
        <f t="shared" ca="1" si="1"/>
        <v>44 years, 3 months, 13 days</v>
      </c>
    </row>
    <row r="31" spans="1:6" s="8" customFormat="1" ht="23.05" customHeight="1">
      <c r="A31" s="7">
        <v>28</v>
      </c>
      <c r="B31" s="7" t="s">
        <v>29</v>
      </c>
      <c r="C31" s="3" t="s">
        <v>3</v>
      </c>
      <c r="D31" s="6">
        <v>31182</v>
      </c>
      <c r="E31" s="10">
        <f t="shared" ca="1" si="0"/>
        <v>38</v>
      </c>
      <c r="F31" s="7" t="str">
        <f t="shared" ca="1" si="1"/>
        <v>38 years, 4 days</v>
      </c>
    </row>
    <row r="32" spans="1:6" s="8" customFormat="1" ht="23.05" customHeight="1">
      <c r="A32" s="7">
        <v>29</v>
      </c>
      <c r="B32" s="7" t="s">
        <v>30</v>
      </c>
      <c r="C32" s="3" t="s">
        <v>3</v>
      </c>
      <c r="D32" s="6">
        <v>31910</v>
      </c>
      <c r="E32" s="10">
        <f t="shared" ca="1" si="0"/>
        <v>36</v>
      </c>
      <c r="F32" s="7" t="str">
        <f t="shared" ca="1" si="1"/>
        <v>36 years, 6 days</v>
      </c>
    </row>
    <row r="33" spans="1:6" s="8" customFormat="1" ht="23.05" customHeight="1">
      <c r="A33" s="7">
        <v>30</v>
      </c>
      <c r="B33" s="7" t="s">
        <v>33</v>
      </c>
      <c r="C33" s="3" t="s">
        <v>3</v>
      </c>
      <c r="D33" s="6">
        <v>33655</v>
      </c>
      <c r="E33" s="10">
        <f t="shared" ca="1" si="0"/>
        <v>31</v>
      </c>
      <c r="F33" s="7" t="str">
        <f t="shared" ca="1" si="1"/>
        <v>31 years, 2 months, 29 days</v>
      </c>
    </row>
    <row r="34" spans="1:6" s="8" customFormat="1" ht="23.05" customHeight="1">
      <c r="A34" s="7">
        <v>31</v>
      </c>
      <c r="B34" s="9" t="s">
        <v>31</v>
      </c>
      <c r="C34" s="3" t="s">
        <v>3</v>
      </c>
      <c r="D34" s="6">
        <v>30795</v>
      </c>
      <c r="E34" s="10">
        <f t="shared" ca="1" si="0"/>
        <v>39</v>
      </c>
      <c r="F34" s="7" t="str">
        <f t="shared" ca="1" si="1"/>
        <v>39 years, 27 days</v>
      </c>
    </row>
  </sheetData>
  <mergeCells count="5">
    <mergeCell ref="A2:A3"/>
    <mergeCell ref="B2:B3"/>
    <mergeCell ref="C2:C3"/>
    <mergeCell ref="D2:D3"/>
    <mergeCell ref="A1:F1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9"/>
  <sheetViews>
    <sheetView topLeftCell="A4" workbookViewId="0">
      <selection activeCell="E5" sqref="E5"/>
    </sheetView>
  </sheetViews>
  <sheetFormatPr defaultRowHeight="14.6"/>
  <cols>
    <col min="1" max="1" width="4.3828125" bestFit="1" customWidth="1"/>
    <col min="2" max="2" width="18.921875" bestFit="1" customWidth="1"/>
    <col min="3" max="3" width="15.3828125" customWidth="1"/>
    <col min="4" max="4" width="11.15234375" bestFit="1" customWidth="1"/>
    <col min="5" max="5" width="12.07421875" customWidth="1"/>
    <col min="6" max="6" width="23.23046875" bestFit="1" customWidth="1"/>
  </cols>
  <sheetData>
    <row r="1" spans="1:6" ht="24" customHeight="1">
      <c r="A1" s="24" t="s">
        <v>70</v>
      </c>
      <c r="B1" s="24"/>
      <c r="C1" s="24"/>
      <c r="D1" s="24"/>
      <c r="E1" s="24"/>
      <c r="F1" s="25"/>
    </row>
    <row r="2" spans="1:6" ht="27.9" customHeight="1">
      <c r="A2" s="22" t="s">
        <v>41</v>
      </c>
      <c r="B2" s="22" t="s">
        <v>42</v>
      </c>
      <c r="C2" s="22" t="s">
        <v>43</v>
      </c>
      <c r="D2" s="22" t="s">
        <v>44</v>
      </c>
      <c r="E2" s="18" t="s">
        <v>71</v>
      </c>
      <c r="F2" s="18" t="s">
        <v>72</v>
      </c>
    </row>
    <row r="3" spans="1:6">
      <c r="A3" s="23"/>
      <c r="B3" s="23"/>
      <c r="C3" s="23"/>
      <c r="D3" s="23"/>
      <c r="E3" s="16">
        <f ca="1">TODAY()</f>
        <v>45065</v>
      </c>
      <c r="F3" s="15">
        <f ca="1">TODAY()</f>
        <v>45065</v>
      </c>
    </row>
    <row r="4" spans="1:6" ht="28" customHeight="1">
      <c r="A4" s="13">
        <v>1</v>
      </c>
      <c r="B4" s="13" t="s">
        <v>45</v>
      </c>
      <c r="C4" s="13" t="s">
        <v>46</v>
      </c>
      <c r="D4" s="14">
        <v>33330</v>
      </c>
      <c r="E4" s="13">
        <f ca="1">TRUNC(YEARFRAC(D4, TODAY()))</f>
        <v>32</v>
      </c>
      <c r="F4" s="17" t="str">
        <f ca="1">IF(DATEDIF(D4, TODAY(),"y")=0,"",DATEDIF(D4, TODAY(),"y")&amp;" years, ")&amp; IF(DATEDIF(D4, TODAY(),"ym")=0,"",DATEDIF(D4, TODAY(),"ym")&amp;" months, ")&amp; IF(DATEDIF(D4, TODAY(),"md")=0,"",DATEDIF(D4, TODAY(),"md")&amp;" days")</f>
        <v>32 years, 1 months, 17 days</v>
      </c>
    </row>
    <row r="5" spans="1:6" ht="28" customHeight="1">
      <c r="A5" s="13">
        <v>2</v>
      </c>
      <c r="B5" s="13" t="s">
        <v>47</v>
      </c>
      <c r="C5" s="13" t="s">
        <v>48</v>
      </c>
      <c r="D5" s="14">
        <v>31526</v>
      </c>
      <c r="E5" s="13">
        <f t="shared" ref="E5:E19" ca="1" si="0">TRUNC(YEARFRAC(D5, TODAY()))</f>
        <v>37</v>
      </c>
      <c r="F5" s="13" t="str">
        <f t="shared" ref="F5:F15" ca="1" si="1">IF(DATEDIF(D5, TODAY(),"y")=0,"",DATEDIF(D5, TODAY(),"y")&amp;" years, ")&amp; IF(DATEDIF(D5, TODAY(),"ym")=0,"",DATEDIF(D5, TODAY(),"ym")&amp;" months, ")&amp; IF(DATEDIF(D5, TODAY(),"md")=0,"",DATEDIF(D5, TODAY(),"md")&amp;" days")</f>
        <v>37 years, 26 days</v>
      </c>
    </row>
    <row r="6" spans="1:6" ht="28" customHeight="1">
      <c r="A6" s="13">
        <v>3</v>
      </c>
      <c r="B6" s="13" t="s">
        <v>49</v>
      </c>
      <c r="C6" s="13" t="s">
        <v>50</v>
      </c>
      <c r="D6" s="14">
        <v>32938</v>
      </c>
      <c r="E6" s="13">
        <f t="shared" ca="1" si="0"/>
        <v>33</v>
      </c>
      <c r="F6" s="13" t="str">
        <f t="shared" ca="1" si="1"/>
        <v>33 years, 2 months, 13 days</v>
      </c>
    </row>
    <row r="7" spans="1:6" ht="28" customHeight="1">
      <c r="A7" s="13">
        <v>4</v>
      </c>
      <c r="B7" s="13" t="s">
        <v>51</v>
      </c>
      <c r="C7" s="13" t="s">
        <v>52</v>
      </c>
      <c r="D7" s="14">
        <v>34012</v>
      </c>
      <c r="E7" s="13">
        <f t="shared" ca="1" si="0"/>
        <v>30</v>
      </c>
      <c r="F7" s="13" t="str">
        <f t="shared" ca="1" si="1"/>
        <v>30 years, 3 months, 7 days</v>
      </c>
    </row>
    <row r="8" spans="1:6" ht="28" customHeight="1">
      <c r="A8" s="13">
        <v>5</v>
      </c>
      <c r="B8" s="13" t="s">
        <v>53</v>
      </c>
      <c r="C8" s="13" t="s">
        <v>54</v>
      </c>
      <c r="D8" s="14">
        <v>23408</v>
      </c>
      <c r="E8" s="13">
        <f t="shared" ca="1" si="0"/>
        <v>59</v>
      </c>
      <c r="F8" s="13" t="str">
        <f t="shared" ca="1" si="1"/>
        <v>59 years, 3 months, 18 days</v>
      </c>
    </row>
    <row r="9" spans="1:6" ht="28" customHeight="1">
      <c r="A9" s="13">
        <v>6</v>
      </c>
      <c r="B9" s="13" t="s">
        <v>55</v>
      </c>
      <c r="C9" s="13" t="s">
        <v>56</v>
      </c>
      <c r="D9" s="14">
        <v>30501</v>
      </c>
      <c r="E9" s="13">
        <f t="shared" ca="1" si="0"/>
        <v>39</v>
      </c>
      <c r="F9" s="13" t="str">
        <f t="shared" ca="1" si="1"/>
        <v>39 years, 10 months, 15 days</v>
      </c>
    </row>
    <row r="10" spans="1:6" ht="28" customHeight="1">
      <c r="A10" s="13">
        <v>7</v>
      </c>
      <c r="B10" s="13" t="s">
        <v>57</v>
      </c>
      <c r="C10" s="13" t="s">
        <v>58</v>
      </c>
      <c r="D10" s="14">
        <v>28199</v>
      </c>
      <c r="E10" s="13">
        <f t="shared" ca="1" si="0"/>
        <v>46</v>
      </c>
      <c r="F10" s="13" t="str">
        <f t="shared" ca="1" si="1"/>
        <v>46 years, 2 months, 4 days</v>
      </c>
    </row>
    <row r="11" spans="1:6" ht="28" customHeight="1">
      <c r="A11" s="13">
        <v>8</v>
      </c>
      <c r="B11" s="13" t="s">
        <v>59</v>
      </c>
      <c r="C11" s="13" t="s">
        <v>60</v>
      </c>
      <c r="D11" s="14">
        <v>24880</v>
      </c>
      <c r="E11" s="13">
        <f t="shared" ca="1" si="0"/>
        <v>55</v>
      </c>
      <c r="F11" s="13" t="str">
        <f t="shared" ca="1" si="1"/>
        <v>55 years, 3 months, 7 days</v>
      </c>
    </row>
    <row r="12" spans="1:6" ht="28" customHeight="1">
      <c r="A12" s="13">
        <v>9</v>
      </c>
      <c r="B12" s="13" t="s">
        <v>61</v>
      </c>
      <c r="C12" s="13" t="s">
        <v>62</v>
      </c>
      <c r="D12" s="14">
        <v>27150</v>
      </c>
      <c r="E12" s="13">
        <f t="shared" ca="1" si="0"/>
        <v>49</v>
      </c>
      <c r="F12" s="13" t="str">
        <f t="shared" ca="1" si="1"/>
        <v>49 years, 18 days</v>
      </c>
    </row>
    <row r="13" spans="1:6" ht="28" customHeight="1">
      <c r="A13" s="13">
        <v>10</v>
      </c>
      <c r="B13" s="13" t="s">
        <v>63</v>
      </c>
      <c r="C13" s="13" t="s">
        <v>62</v>
      </c>
      <c r="D13" s="14">
        <v>26405</v>
      </c>
      <c r="E13" s="13">
        <f t="shared" ca="1" si="0"/>
        <v>51</v>
      </c>
      <c r="F13" s="13" t="str">
        <f t="shared" ca="1" si="1"/>
        <v>51 years, 1 months, 3 days</v>
      </c>
    </row>
    <row r="14" spans="1:6" ht="28" customHeight="1">
      <c r="A14" s="13">
        <v>11</v>
      </c>
      <c r="B14" s="13" t="s">
        <v>64</v>
      </c>
      <c r="C14" s="13" t="s">
        <v>62</v>
      </c>
      <c r="D14" s="14">
        <v>36900</v>
      </c>
      <c r="E14" s="13">
        <f t="shared" ca="1" si="0"/>
        <v>22</v>
      </c>
      <c r="F14" s="13" t="str">
        <f t="shared" ca="1" si="1"/>
        <v>22 years, 4 months, 10 days</v>
      </c>
    </row>
    <row r="15" spans="1:6" ht="28" customHeight="1">
      <c r="A15" s="13">
        <v>12</v>
      </c>
      <c r="B15" s="13" t="s">
        <v>65</v>
      </c>
      <c r="C15" s="13" t="s">
        <v>62</v>
      </c>
      <c r="D15" s="14">
        <v>34105</v>
      </c>
      <c r="E15" s="13">
        <f t="shared" ca="1" si="0"/>
        <v>30</v>
      </c>
      <c r="F15" s="13" t="str">
        <f t="shared" ca="1" si="1"/>
        <v>30 years, 3 days</v>
      </c>
    </row>
    <row r="16" spans="1:6" ht="28" customHeight="1">
      <c r="A16" s="13">
        <v>13</v>
      </c>
      <c r="B16" s="13" t="s">
        <v>66</v>
      </c>
      <c r="C16" s="13" t="s">
        <v>62</v>
      </c>
      <c r="D16" s="14">
        <v>36960</v>
      </c>
      <c r="E16" s="13">
        <f ca="1">TRUNC(YEARFRAC(D16, TODAY()))</f>
        <v>22</v>
      </c>
      <c r="F16" s="13" t="str">
        <f ca="1">IF(DATEDIF(D16, TODAY(),"y")=0,"",DATEDIF(D16, TODAY(),"y")&amp;" years, ")&amp; IF(DATEDIF(D16, TODAY(),"ym")=0,"",DATEDIF(D16, TODAY(),"ym")&amp;" months, ")&amp; IF(DATEDIF(D16, TODAY(),"md")=0,"",DATEDIF(D16, TODAY(),"md")&amp;" days")</f>
        <v>22 years, 2 months, 9 days</v>
      </c>
    </row>
    <row r="17" spans="1:6" ht="28" customHeight="1">
      <c r="A17" s="13">
        <v>14</v>
      </c>
      <c r="B17" s="13" t="s">
        <v>67</v>
      </c>
      <c r="C17" s="13" t="s">
        <v>62</v>
      </c>
      <c r="D17" s="14">
        <v>36202</v>
      </c>
      <c r="E17" s="13">
        <f ca="1">TRUNC(YEARFRAC(D17, TODAY()))</f>
        <v>24</v>
      </c>
      <c r="F17" s="13" t="str">
        <f ca="1">IF(DATEDIF(D17, TODAY(),"y")=0,"",DATEDIF(D17, TODAY(),"y")&amp;" years, ")&amp; IF(DATEDIF(D17, TODAY(),"ym")=0,"",DATEDIF(D17, TODAY(),"ym")&amp;" months, ")&amp; IF(DATEDIF(D17, TODAY(),"md")=0,"",DATEDIF(D17, TODAY(),"md")&amp;" days")</f>
        <v>24 years, 3 months, 8 days</v>
      </c>
    </row>
    <row r="18" spans="1:6" ht="28" customHeight="1">
      <c r="A18" s="13">
        <v>15</v>
      </c>
      <c r="B18" s="13" t="s">
        <v>68</v>
      </c>
      <c r="C18" s="13" t="s">
        <v>62</v>
      </c>
      <c r="D18" s="14">
        <v>37252</v>
      </c>
      <c r="E18" s="13">
        <f t="shared" ca="1" si="0"/>
        <v>21</v>
      </c>
      <c r="F18" s="13" t="str">
        <f ca="1">IF(DATEDIF(D18, TODAY(),"y")=0,"",DATEDIF(D18, TODAY(),"y")&amp;" years, ")&amp; IF(DATEDIF(D18, TODAY(),"ym")=0,"",DATEDIF(D18, TODAY(),"ym")&amp;" months, ")&amp; IF(DATEDIF(D18, TODAY(),"md")=0,"",DATEDIF(D18, TODAY(),"md")&amp;" days")</f>
        <v>21 years, 4 months, 23 days</v>
      </c>
    </row>
    <row r="19" spans="1:6" ht="28" customHeight="1">
      <c r="A19" s="13">
        <v>16</v>
      </c>
      <c r="B19" s="13" t="s">
        <v>69</v>
      </c>
      <c r="C19" s="13" t="s">
        <v>62</v>
      </c>
      <c r="D19" s="14">
        <v>34408</v>
      </c>
      <c r="E19" s="13">
        <f t="shared" ca="1" si="0"/>
        <v>29</v>
      </c>
      <c r="F19" s="13" t="str">
        <f ca="1">IF(DATEDIF(D19, TODAY(),"y")=0,"",DATEDIF(D19, TODAY(),"y")&amp;" years, ")&amp; IF(DATEDIF(D19, TODAY(),"ym")=0,"",DATEDIF(D19, TODAY(),"ym")&amp;" months, ")&amp; IF(DATEDIF(D19, TODAY(),"md")=0,"",DATEDIF(D19, TODAY(),"md")&amp;" days")</f>
        <v>29 years, 2 months, 4 days</v>
      </c>
    </row>
  </sheetData>
  <mergeCells count="5">
    <mergeCell ref="A2:A3"/>
    <mergeCell ref="B2:B3"/>
    <mergeCell ref="C2:C3"/>
    <mergeCell ref="D2:D3"/>
    <mergeCell ref="A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Age Gazetted</vt:lpstr>
      <vt:lpstr>Non-Gazetted</vt:lpstr>
    </vt:vector>
  </TitlesOfParts>
  <Company>a-soft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ACER</cp:lastModifiedBy>
  <cp:lastPrinted>2023-05-19T06:56:52Z</cp:lastPrinted>
  <dcterms:created xsi:type="dcterms:W3CDTF">2023-04-24T05:11:06Z</dcterms:created>
  <dcterms:modified xsi:type="dcterms:W3CDTF">2023-05-19T06:56:53Z</dcterms:modified>
</cp:coreProperties>
</file>